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и\ОЛЯ\IPPC-ЄОЗР-ЄС\IPPC\на сайт IPPC\МКЗР на сайт 2016 — копия\"/>
    </mc:Choice>
  </mc:AlternateContent>
  <bookViews>
    <workbookView xWindow="0" yWindow="0" windowWidth="2040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I36" i="1"/>
  <c r="I35" i="1"/>
  <c r="I34" i="1"/>
  <c r="I33" i="1"/>
  <c r="I32" i="1"/>
  <c r="I31" i="1"/>
  <c r="I30" i="1"/>
  <c r="I27" i="1"/>
  <c r="I26" i="1"/>
  <c r="I25" i="1"/>
  <c r="I24" i="1"/>
  <c r="I23" i="1"/>
  <c r="I22" i="1"/>
  <c r="I21" i="1"/>
  <c r="I20" i="1"/>
  <c r="I19" i="1"/>
  <c r="I18" i="1"/>
  <c r="I15" i="1"/>
  <c r="I14" i="1"/>
  <c r="I13" i="1"/>
  <c r="I12" i="1"/>
  <c r="I11" i="1"/>
  <c r="I10" i="1"/>
  <c r="I9" i="1"/>
</calcChain>
</file>

<file path=xl/sharedStrings.xml><?xml version="1.0" encoding="utf-8"?>
<sst xmlns="http://schemas.openxmlformats.org/spreadsheetml/2006/main" count="93" uniqueCount="58">
  <si>
    <r>
      <t xml:space="preserve">      </t>
    </r>
    <r>
      <rPr>
        <b/>
        <i/>
        <sz val="26"/>
        <rFont val="Times New Roman"/>
        <family val="1"/>
        <charset val="204"/>
      </rPr>
      <t>Phytosanitary status of Ukraine in 2016</t>
    </r>
  </si>
  <si>
    <t>№</t>
  </si>
  <si>
    <t>Quarantine organism name</t>
  </si>
  <si>
    <t>Pest status according to ISPM 08:1998</t>
  </si>
  <si>
    <t>Іnfected regions</t>
  </si>
  <si>
    <t>I N F E C T E D     A R E A (ha)</t>
  </si>
  <si>
    <t>On smal-holdings</t>
  </si>
  <si>
    <t>In economies</t>
  </si>
  <si>
    <t xml:space="preserve">On </t>
  </si>
  <si>
    <t>Total</t>
  </si>
  <si>
    <t>Number of quarantine zones</t>
  </si>
  <si>
    <t>of all prop.</t>
  </si>
  <si>
    <t>other</t>
  </si>
  <si>
    <t>categories</t>
  </si>
  <si>
    <t>lands</t>
  </si>
  <si>
    <t>I N S E C T S</t>
  </si>
  <si>
    <t>1.</t>
  </si>
  <si>
    <r>
      <rPr>
        <b/>
        <i/>
        <sz val="12"/>
        <rFont val="Times New Roman"/>
        <family val="1"/>
      </rPr>
      <t>Hyphantria cunea</t>
    </r>
    <r>
      <rPr>
        <b/>
        <sz val="12"/>
        <rFont val="Times New Roman"/>
        <family val="1"/>
      </rPr>
      <t xml:space="preserve"> Drury.</t>
    </r>
  </si>
  <si>
    <r>
      <rPr>
        <b/>
        <sz val="10"/>
        <rFont val="Times New Roman"/>
        <family val="1"/>
        <charset val="204"/>
      </rPr>
      <t>Present</t>
    </r>
    <r>
      <rPr>
        <sz val="10"/>
        <rFont val="Times New Roman"/>
        <family val="1"/>
        <charset val="204"/>
      </rPr>
      <t xml:space="preserve">: subject to official control </t>
    </r>
  </si>
  <si>
    <t>2.</t>
  </si>
  <si>
    <r>
      <rPr>
        <b/>
        <i/>
        <sz val="12"/>
        <rFont val="Times New Roman"/>
        <family val="1"/>
      </rPr>
      <t>Phthorimaea operculella</t>
    </r>
    <r>
      <rPr>
        <b/>
        <sz val="12"/>
        <rFont val="Times New Roman"/>
        <family val="1"/>
      </rPr>
      <t xml:space="preserve"> Zell</t>
    </r>
    <r>
      <rPr>
        <sz val="12"/>
        <rFont val="Times New Roman"/>
        <family val="1"/>
      </rPr>
      <t>.</t>
    </r>
  </si>
  <si>
    <t>3.</t>
  </si>
  <si>
    <r>
      <t xml:space="preserve"> </t>
    </r>
    <r>
      <rPr>
        <b/>
        <i/>
        <sz val="12"/>
        <rFont val="Times New Roman"/>
        <family val="1"/>
      </rPr>
      <t>Diabrotica virgifera virgifera</t>
    </r>
    <r>
      <rPr>
        <b/>
        <sz val="12"/>
        <rFont val="Times New Roman"/>
        <family val="1"/>
      </rPr>
      <t xml:space="preserve"> Le Conte</t>
    </r>
  </si>
  <si>
    <t>4.</t>
  </si>
  <si>
    <r>
      <rPr>
        <b/>
        <i/>
        <sz val="12"/>
        <rFont val="Times New Roman"/>
        <family val="1"/>
      </rPr>
      <t>Frankliniella occidentalis</t>
    </r>
    <r>
      <rPr>
        <b/>
        <sz val="12"/>
        <rFont val="Times New Roman"/>
        <family val="1"/>
      </rPr>
      <t xml:space="preserve"> Perg.</t>
    </r>
  </si>
  <si>
    <r>
      <rPr>
        <b/>
        <sz val="10"/>
        <rFont val="Times New Roman"/>
        <family val="1"/>
        <charset val="204"/>
      </rPr>
      <t>Present</t>
    </r>
    <r>
      <rPr>
        <sz val="10"/>
        <rFont val="Times New Roman"/>
        <family val="1"/>
        <charset val="204"/>
      </rPr>
      <t xml:space="preserve">: - only in protected cultivation;                              - subject to official control </t>
    </r>
  </si>
  <si>
    <t>5.</t>
  </si>
  <si>
    <r>
      <rPr>
        <b/>
        <i/>
        <sz val="12"/>
        <rFont val="Times New Roman"/>
        <family val="1"/>
      </rPr>
      <t>Ceratitis capitata</t>
    </r>
    <r>
      <rPr>
        <b/>
        <sz val="12"/>
        <rFont val="Times New Roman"/>
        <family val="1"/>
      </rPr>
      <t xml:space="preserve"> Wied.</t>
    </r>
  </si>
  <si>
    <r>
      <rPr>
        <b/>
        <sz val="10"/>
        <rFont val="Times New Roman"/>
        <family val="1"/>
        <charset val="204"/>
      </rPr>
      <t>Transient</t>
    </r>
    <r>
      <rPr>
        <sz val="10"/>
        <rFont val="Times New Roman"/>
        <family val="1"/>
        <charset val="204"/>
      </rPr>
      <t>: actionable, under surveillance</t>
    </r>
  </si>
  <si>
    <t>6.</t>
  </si>
  <si>
    <r>
      <rPr>
        <b/>
        <i/>
        <sz val="12"/>
        <rFont val="Times New Roman"/>
        <family val="1"/>
      </rPr>
      <t>Tuta absoluta</t>
    </r>
    <r>
      <rPr>
        <b/>
        <sz val="12"/>
        <rFont val="Times New Roman"/>
        <family val="1"/>
      </rPr>
      <t xml:space="preserve"> Meyr. </t>
    </r>
  </si>
  <si>
    <t>7.</t>
  </si>
  <si>
    <r>
      <rPr>
        <b/>
        <i/>
        <sz val="12"/>
        <rFont val="Times New Roman"/>
        <family val="1"/>
      </rPr>
      <t>Bemisia tabaci</t>
    </r>
    <r>
      <rPr>
        <b/>
        <sz val="12"/>
        <rFont val="Times New Roman"/>
        <family val="1"/>
      </rPr>
      <t xml:space="preserve"> Gen.</t>
    </r>
  </si>
  <si>
    <r>
      <rPr>
        <b/>
        <sz val="10"/>
        <rFont val="Times New Roman"/>
        <family val="1"/>
        <charset val="204"/>
      </rPr>
      <t>Transient</t>
    </r>
    <r>
      <rPr>
        <sz val="10"/>
        <rFont val="Times New Roman"/>
        <family val="1"/>
        <charset val="204"/>
      </rPr>
      <t>: only in protected cultivation; actionable, under eradication</t>
    </r>
  </si>
  <si>
    <t>D I S E A S E S  and  N E M A T O D E S</t>
  </si>
  <si>
    <r>
      <rPr>
        <b/>
        <i/>
        <sz val="11"/>
        <rFont val="Times New Roman"/>
        <family val="1"/>
      </rPr>
      <t>Mycosphaerella linicola</t>
    </r>
    <r>
      <rPr>
        <b/>
        <sz val="11"/>
        <rFont val="Times New Roman"/>
        <family val="1"/>
      </rPr>
      <t xml:space="preserve"> Naumov</t>
    </r>
  </si>
  <si>
    <r>
      <rPr>
        <b/>
        <i/>
        <sz val="11"/>
        <rFont val="Times New Roman"/>
        <family val="1"/>
      </rPr>
      <t>Synchytrium endobioticum</t>
    </r>
    <r>
      <rPr>
        <b/>
        <sz val="11"/>
        <rFont val="Times New Roman"/>
        <family val="1"/>
      </rPr>
      <t xml:space="preserve"> (Schilbersky) Percival</t>
    </r>
  </si>
  <si>
    <r>
      <rPr>
        <b/>
        <i/>
        <sz val="11"/>
        <rFont val="Times New Roman"/>
        <family val="1"/>
      </rPr>
      <t>Puccinia horiana</t>
    </r>
    <r>
      <rPr>
        <b/>
        <sz val="11"/>
        <rFont val="Times New Roman"/>
        <family val="1"/>
      </rPr>
      <t xml:space="preserve"> P. Hennings</t>
    </r>
  </si>
  <si>
    <r>
      <rPr>
        <b/>
        <sz val="10"/>
        <rFont val="Times New Roman"/>
        <family val="1"/>
        <charset val="204"/>
      </rPr>
      <t>Transient</t>
    </r>
    <r>
      <rPr>
        <sz val="10"/>
        <rFont val="Times New Roman"/>
        <family val="1"/>
        <charset val="204"/>
      </rPr>
      <t>: actionable, under eradication</t>
    </r>
  </si>
  <si>
    <r>
      <rPr>
        <b/>
        <i/>
        <sz val="11"/>
        <rFont val="Times New Roman"/>
        <family val="1"/>
      </rPr>
      <t xml:space="preserve">Erwinia amylovora </t>
    </r>
    <r>
      <rPr>
        <b/>
        <sz val="11"/>
        <rFont val="Times New Roman"/>
        <family val="1"/>
      </rPr>
      <t xml:space="preserve">(Burrill) Winslow et al.      </t>
    </r>
    <r>
      <rPr>
        <sz val="11"/>
        <rFont val="Times New Roman"/>
        <family val="1"/>
      </rPr>
      <t xml:space="preserve">         </t>
    </r>
  </si>
  <si>
    <r>
      <t>Erwinia stewartii (</t>
    </r>
    <r>
      <rPr>
        <b/>
        <sz val="11"/>
        <rFont val="Times New Roman"/>
        <family val="1"/>
        <charset val="204"/>
      </rPr>
      <t>Smith) Dye.</t>
    </r>
    <r>
      <rPr>
        <b/>
        <i/>
        <sz val="11"/>
        <rFont val="Times New Roman"/>
        <family val="1"/>
        <charset val="204"/>
      </rPr>
      <t xml:space="preserve">, Pantoea stewartii,  Xanthomonas stewartii </t>
    </r>
    <r>
      <rPr>
        <b/>
        <sz val="11"/>
        <rFont val="Times New Roman"/>
        <family val="1"/>
        <charset val="204"/>
      </rPr>
      <t>Dowson</t>
    </r>
  </si>
  <si>
    <r>
      <t xml:space="preserve">Ralstonia solanacearum </t>
    </r>
    <r>
      <rPr>
        <b/>
        <sz val="11"/>
        <rFont val="Times New Roman"/>
        <family val="1"/>
        <charset val="204"/>
      </rPr>
      <t>(Smith) Yabuuchi</t>
    </r>
  </si>
  <si>
    <t>Beet necrotic yellow vein furovirus</t>
  </si>
  <si>
    <t>8.</t>
  </si>
  <si>
    <r>
      <rPr>
        <b/>
        <i/>
        <sz val="11"/>
        <rFont val="Times New Roman"/>
        <family val="1"/>
      </rPr>
      <t>Plum pox potyvirus</t>
    </r>
    <r>
      <rPr>
        <sz val="11"/>
        <rFont val="Times New Roman"/>
        <family val="1"/>
      </rPr>
      <t xml:space="preserve"> </t>
    </r>
  </si>
  <si>
    <t>9.</t>
  </si>
  <si>
    <t>Tobacco ringspot virus (PBRSV)</t>
  </si>
  <si>
    <t>10.</t>
  </si>
  <si>
    <r>
      <rPr>
        <b/>
        <i/>
        <sz val="11"/>
        <rFont val="Times New Roman"/>
        <family val="1"/>
      </rPr>
      <t xml:space="preserve">Globodera rostochiensis </t>
    </r>
    <r>
      <rPr>
        <b/>
        <sz val="11"/>
        <rFont val="Times New Roman"/>
        <family val="1"/>
      </rPr>
      <t>(Wollenweber) Behrens</t>
    </r>
  </si>
  <si>
    <t>W E E D S</t>
  </si>
  <si>
    <r>
      <rPr>
        <b/>
        <i/>
        <sz val="11"/>
        <rFont val="Times New Roman"/>
        <family val="1"/>
      </rPr>
      <t>Ambrosia artemisiifolia</t>
    </r>
    <r>
      <rPr>
        <sz val="11"/>
        <rFont val="Times New Roman"/>
        <family val="1"/>
      </rPr>
      <t xml:space="preserve">  L.</t>
    </r>
  </si>
  <si>
    <r>
      <rPr>
        <b/>
        <i/>
        <sz val="11"/>
        <rFont val="Times New Roman"/>
        <family val="1"/>
      </rPr>
      <t>Acroptilon repens</t>
    </r>
    <r>
      <rPr>
        <b/>
        <sz val="11"/>
        <rFont val="Times New Roman"/>
        <family val="1"/>
      </rPr>
      <t xml:space="preserve">  L.</t>
    </r>
  </si>
  <si>
    <r>
      <rPr>
        <b/>
        <i/>
        <sz val="11"/>
        <rFont val="Times New Roman"/>
        <family val="1"/>
      </rPr>
      <t>Solanum rostratum</t>
    </r>
    <r>
      <rPr>
        <b/>
        <sz val="11"/>
        <rFont val="Times New Roman"/>
        <family val="1"/>
      </rPr>
      <t xml:space="preserve">  Dunal.</t>
    </r>
  </si>
  <si>
    <r>
      <rPr>
        <b/>
        <i/>
        <sz val="11"/>
        <rFont val="Times New Roman"/>
        <family val="1"/>
      </rPr>
      <t>Cuscuta сampestris</t>
    </r>
    <r>
      <rPr>
        <b/>
        <sz val="11"/>
        <rFont val="Times New Roman"/>
        <family val="1"/>
      </rPr>
      <t xml:space="preserve"> Yunck.</t>
    </r>
  </si>
  <si>
    <r>
      <rPr>
        <b/>
        <i/>
        <sz val="11"/>
        <rFont val="Times New Roman"/>
        <family val="1"/>
      </rPr>
      <t>Cuscuta Lehmanniana</t>
    </r>
    <r>
      <rPr>
        <b/>
        <sz val="11"/>
        <rFont val="Times New Roman"/>
        <family val="1"/>
      </rPr>
      <t xml:space="preserve"> Bge.</t>
    </r>
  </si>
  <si>
    <r>
      <t xml:space="preserve"> </t>
    </r>
    <r>
      <rPr>
        <b/>
        <i/>
        <sz val="11"/>
        <rFont val="Times New Roman"/>
        <family val="1"/>
      </rPr>
      <t>Cuscuta monogyna</t>
    </r>
    <r>
      <rPr>
        <b/>
        <sz val="11"/>
        <rFont val="Times New Roman"/>
        <family val="1"/>
      </rPr>
      <t xml:space="preserve"> Vahl.</t>
    </r>
  </si>
  <si>
    <r>
      <rPr>
        <b/>
        <i/>
        <sz val="11"/>
        <rFont val="Times New Roman"/>
        <family val="1"/>
      </rPr>
      <t>Cеnchrus longispinus</t>
    </r>
    <r>
      <rPr>
        <b/>
        <sz val="11"/>
        <rFont val="Times New Roman"/>
        <family val="1"/>
      </rPr>
      <t xml:space="preserve"> Fernald.  </t>
    </r>
  </si>
  <si>
    <r>
      <rPr>
        <b/>
        <i/>
        <sz val="11"/>
        <rFont val="Times New Roman"/>
        <family val="1"/>
      </rPr>
      <t>Sorghum halepense</t>
    </r>
    <r>
      <rPr>
        <b/>
        <sz val="11"/>
        <rFont val="Times New Roman"/>
        <family val="1"/>
      </rPr>
      <t xml:space="preserve">  (L.) Pers.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</si>
</sst>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"/>
    <numFmt numFmtId="165" formatCode="0.000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26"/>
      <name val="Times New Roman"/>
      <family val="1"/>
    </font>
    <font>
      <b/>
      <i/>
      <sz val="26"/>
      <name val="Times New Roman"/>
      <family val="1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sz val="12"/>
      <name val="Arial Cyr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6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6" fillId="0" borderId="7" xfId="0" applyFont="1" applyBorder="1"/>
    <xf numFmtId="0" fontId="4" fillId="0" borderId="7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0" xfId="0" applyFont="1" applyBorder="1"/>
    <xf numFmtId="0" fontId="4" fillId="0" borderId="10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9" fillId="0" borderId="14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vertical="top" wrapText="1"/>
    </xf>
    <xf numFmtId="0" fontId="12" fillId="0" borderId="14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top"/>
    </xf>
    <xf numFmtId="0" fontId="14" fillId="0" borderId="6" xfId="0" applyFont="1" applyFill="1" applyBorder="1" applyAlignment="1">
      <alignment horizontal="center" vertical="top"/>
    </xf>
    <xf numFmtId="164" fontId="14" fillId="0" borderId="14" xfId="0" applyNumberFormat="1" applyFont="1" applyFill="1" applyBorder="1" applyAlignment="1">
      <alignment horizontal="center" vertical="top" wrapText="1"/>
    </xf>
    <xf numFmtId="164" fontId="14" fillId="0" borderId="4" xfId="0" applyNumberFormat="1" applyFont="1" applyFill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/>
    </xf>
    <xf numFmtId="0" fontId="9" fillId="0" borderId="15" xfId="0" applyFont="1" applyFill="1" applyBorder="1" applyAlignment="1">
      <alignment vertical="top" wrapText="1"/>
    </xf>
    <xf numFmtId="0" fontId="16" fillId="0" borderId="6" xfId="0" applyFont="1" applyBorder="1" applyAlignment="1">
      <alignment horizontal="center" vertical="top"/>
    </xf>
    <xf numFmtId="165" fontId="14" fillId="0" borderId="14" xfId="0" applyNumberFormat="1" applyFont="1" applyFill="1" applyBorder="1" applyAlignment="1">
      <alignment horizontal="center" vertical="top" wrapText="1"/>
    </xf>
    <xf numFmtId="165" fontId="14" fillId="0" borderId="14" xfId="1" applyNumberFormat="1" applyFont="1" applyFill="1" applyBorder="1" applyAlignment="1">
      <alignment horizontal="center" vertical="top" wrapText="1"/>
    </xf>
    <xf numFmtId="165" fontId="14" fillId="0" borderId="4" xfId="0" applyNumberFormat="1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vertical="top" wrapText="1"/>
    </xf>
    <xf numFmtId="164" fontId="14" fillId="0" borderId="7" xfId="0" applyNumberFormat="1" applyFont="1" applyFill="1" applyBorder="1" applyAlignment="1">
      <alignment horizontal="center" vertical="top" wrapText="1"/>
    </xf>
    <xf numFmtId="164" fontId="14" fillId="0" borderId="7" xfId="1" applyNumberFormat="1" applyFont="1" applyFill="1" applyBorder="1" applyAlignment="1">
      <alignment horizontal="center" vertical="top" wrapText="1"/>
    </xf>
    <xf numFmtId="164" fontId="14" fillId="0" borderId="8" xfId="1" applyNumberFormat="1" applyFont="1" applyFill="1" applyBorder="1" applyAlignment="1">
      <alignment horizontal="center" vertical="top" wrapText="1"/>
    </xf>
    <xf numFmtId="164" fontId="14" fillId="0" borderId="11" xfId="1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164" fontId="14" fillId="0" borderId="1" xfId="0" applyNumberFormat="1" applyFont="1" applyFill="1" applyBorder="1" applyAlignment="1">
      <alignment horizontal="center" vertical="top" wrapText="1"/>
    </xf>
    <xf numFmtId="164" fontId="14" fillId="0" borderId="1" xfId="1" applyNumberFormat="1" applyFont="1" applyFill="1" applyBorder="1" applyAlignment="1">
      <alignment horizontal="center" vertical="top" wrapText="1"/>
    </xf>
    <xf numFmtId="164" fontId="14" fillId="0" borderId="2" xfId="1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164" fontId="14" fillId="0" borderId="14" xfId="1" applyNumberFormat="1" applyFont="1" applyFill="1" applyBorder="1" applyAlignment="1">
      <alignment horizontal="center" vertical="top" wrapText="1"/>
    </xf>
    <xf numFmtId="164" fontId="14" fillId="0" borderId="4" xfId="1" applyNumberFormat="1" applyFont="1" applyFill="1" applyBorder="1" applyAlignment="1">
      <alignment horizontal="center" vertical="top" wrapText="1"/>
    </xf>
    <xf numFmtId="165" fontId="14" fillId="0" borderId="1" xfId="0" applyNumberFormat="1" applyFont="1" applyFill="1" applyBorder="1" applyAlignment="1">
      <alignment horizontal="center" vertical="top" wrapText="1"/>
    </xf>
    <xf numFmtId="165" fontId="14" fillId="0" borderId="1" xfId="1" applyNumberFormat="1" applyFont="1" applyFill="1" applyBorder="1" applyAlignment="1">
      <alignment horizontal="center" vertical="top" wrapText="1"/>
    </xf>
    <xf numFmtId="165" fontId="14" fillId="0" borderId="2" xfId="1" applyNumberFormat="1" applyFont="1" applyFill="1" applyBorder="1" applyAlignment="1">
      <alignment horizontal="center" vertical="top" wrapText="1"/>
    </xf>
    <xf numFmtId="1" fontId="15" fillId="0" borderId="14" xfId="0" applyNumberFormat="1" applyFont="1" applyBorder="1" applyAlignment="1">
      <alignment horizontal="center" vertical="top"/>
    </xf>
    <xf numFmtId="0" fontId="0" fillId="0" borderId="11" xfId="0" applyBorder="1"/>
    <xf numFmtId="0" fontId="0" fillId="0" borderId="17" xfId="0" applyFill="1" applyBorder="1"/>
    <xf numFmtId="0" fontId="0" fillId="0" borderId="17" xfId="0" applyBorder="1"/>
    <xf numFmtId="0" fontId="17" fillId="0" borderId="14" xfId="0" applyFont="1" applyFill="1" applyBorder="1" applyAlignment="1">
      <alignment vertical="top" wrapText="1"/>
    </xf>
    <xf numFmtId="164" fontId="19" fillId="0" borderId="4" xfId="0" applyNumberFormat="1" applyFont="1" applyFill="1" applyBorder="1" applyAlignment="1">
      <alignment horizontal="center" vertical="top"/>
    </xf>
    <xf numFmtId="0" fontId="17" fillId="0" borderId="1" xfId="0" applyFont="1" applyFill="1" applyBorder="1" applyAlignment="1">
      <alignment vertical="top" wrapText="1"/>
    </xf>
    <xf numFmtId="0" fontId="14" fillId="0" borderId="14" xfId="0" applyFont="1" applyFill="1" applyBorder="1" applyAlignment="1">
      <alignment vertical="top" wrapText="1"/>
    </xf>
    <xf numFmtId="165" fontId="19" fillId="0" borderId="4" xfId="0" applyNumberFormat="1" applyFont="1" applyFill="1" applyBorder="1" applyAlignment="1">
      <alignment horizontal="center" vertical="top"/>
    </xf>
    <xf numFmtId="0" fontId="20" fillId="0" borderId="14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165" fontId="19" fillId="0" borderId="14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vertical="top" wrapText="1"/>
    </xf>
    <xf numFmtId="0" fontId="15" fillId="0" borderId="14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4" fillId="0" borderId="4" xfId="0" applyFont="1" applyFill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164" fontId="14" fillId="0" borderId="19" xfId="0" applyNumberFormat="1" applyFont="1" applyFill="1" applyBorder="1" applyAlignment="1">
      <alignment horizontal="center" vertical="top" wrapText="1"/>
    </xf>
    <xf numFmtId="164" fontId="14" fillId="0" borderId="0" xfId="0" applyNumberFormat="1" applyFont="1" applyFill="1" applyBorder="1" applyAlignment="1">
      <alignment horizontal="center" vertical="top" wrapText="1"/>
    </xf>
    <xf numFmtId="164" fontId="19" fillId="0" borderId="8" xfId="0" applyNumberFormat="1" applyFont="1" applyFill="1" applyBorder="1" applyAlignment="1">
      <alignment horizontal="center" vertical="top"/>
    </xf>
    <xf numFmtId="0" fontId="17" fillId="0" borderId="20" xfId="0" applyFont="1" applyFill="1" applyBorder="1" applyAlignment="1">
      <alignment vertical="top" wrapText="1"/>
    </xf>
    <xf numFmtId="164" fontId="19" fillId="0" borderId="2" xfId="0" applyNumberFormat="1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"/>
  <sheetViews>
    <sheetView tabSelected="1" topLeftCell="A13" workbookViewId="0">
      <selection activeCell="N11" sqref="N11"/>
    </sheetView>
  </sheetViews>
  <sheetFormatPr defaultRowHeight="15" x14ac:dyDescent="0.25"/>
  <cols>
    <col min="1" max="1" width="4.7109375" customWidth="1"/>
    <col min="2" max="2" width="28.85546875" customWidth="1"/>
    <col min="3" max="3" width="17.7109375" customWidth="1"/>
    <col min="5" max="5" width="1.140625" customWidth="1"/>
    <col min="6" max="6" width="11.7109375" customWidth="1"/>
    <col min="7" max="7" width="12.85546875" customWidth="1"/>
    <col min="8" max="8" width="13.140625" customWidth="1"/>
    <col min="9" max="9" width="13.85546875" customWidth="1"/>
    <col min="10" max="10" width="12" customWidth="1"/>
  </cols>
  <sheetData>
    <row r="2" spans="1:10" ht="33" x14ac:dyDescent="0.45">
      <c r="A2" s="1"/>
      <c r="B2" s="2" t="s">
        <v>0</v>
      </c>
      <c r="C2" s="2"/>
      <c r="D2" s="2"/>
      <c r="E2" s="2"/>
      <c r="F2" s="1"/>
      <c r="G2" s="1"/>
      <c r="H2" s="1"/>
    </row>
    <row r="3" spans="1:10" ht="33" x14ac:dyDescent="0.45">
      <c r="A3" s="1"/>
      <c r="B3" s="2"/>
      <c r="C3" s="2"/>
      <c r="D3" s="2"/>
      <c r="E3" s="2"/>
      <c r="F3" s="1"/>
      <c r="G3" s="1"/>
      <c r="H3" s="1"/>
    </row>
    <row r="4" spans="1:10" ht="15.75" customHeight="1" x14ac:dyDescent="0.25">
      <c r="A4" s="3" t="s">
        <v>1</v>
      </c>
      <c r="B4" s="3" t="s">
        <v>2</v>
      </c>
      <c r="C4" s="4" t="s">
        <v>3</v>
      </c>
      <c r="D4" s="5" t="s">
        <v>4</v>
      </c>
      <c r="E4" s="6"/>
      <c r="F4" s="7" t="s">
        <v>5</v>
      </c>
      <c r="G4" s="8"/>
      <c r="H4" s="8"/>
      <c r="I4" s="8"/>
      <c r="J4" s="9"/>
    </row>
    <row r="5" spans="1:10" ht="15.75" customHeight="1" x14ac:dyDescent="0.25">
      <c r="A5" s="10"/>
      <c r="B5" s="10"/>
      <c r="C5" s="11"/>
      <c r="D5" s="12"/>
      <c r="E5" s="13"/>
      <c r="F5" s="11" t="s">
        <v>6</v>
      </c>
      <c r="G5" s="14" t="s">
        <v>7</v>
      </c>
      <c r="H5" s="15" t="s">
        <v>8</v>
      </c>
      <c r="I5" s="16" t="s">
        <v>9</v>
      </c>
      <c r="J5" s="17" t="s">
        <v>10</v>
      </c>
    </row>
    <row r="6" spans="1:10" ht="15.75" customHeight="1" x14ac:dyDescent="0.25">
      <c r="A6" s="10"/>
      <c r="B6" s="10"/>
      <c r="C6" s="11"/>
      <c r="D6" s="12"/>
      <c r="E6" s="13"/>
      <c r="F6" s="11"/>
      <c r="G6" s="14" t="s">
        <v>11</v>
      </c>
      <c r="H6" s="15" t="s">
        <v>12</v>
      </c>
      <c r="I6" s="18"/>
      <c r="J6" s="19"/>
    </row>
    <row r="7" spans="1:10" ht="15.75" customHeight="1" x14ac:dyDescent="0.25">
      <c r="A7" s="20"/>
      <c r="B7" s="20"/>
      <c r="C7" s="21"/>
      <c r="D7" s="22"/>
      <c r="E7" s="23"/>
      <c r="F7" s="21"/>
      <c r="G7" s="24" t="s">
        <v>13</v>
      </c>
      <c r="H7" s="25" t="s">
        <v>14</v>
      </c>
      <c r="I7" s="26"/>
      <c r="J7" s="27"/>
    </row>
    <row r="8" spans="1:10" x14ac:dyDescent="0.25">
      <c r="A8" s="28" t="s">
        <v>15</v>
      </c>
      <c r="B8" s="29"/>
      <c r="C8" s="29"/>
      <c r="D8" s="29"/>
      <c r="E8" s="29"/>
      <c r="F8" s="29"/>
      <c r="G8" s="29"/>
      <c r="H8" s="29"/>
      <c r="I8" s="29"/>
      <c r="J8" s="30"/>
    </row>
    <row r="9" spans="1:10" ht="41.25" customHeight="1" x14ac:dyDescent="0.25">
      <c r="A9" s="31" t="s">
        <v>16</v>
      </c>
      <c r="B9" s="32" t="s">
        <v>17</v>
      </c>
      <c r="C9" s="33" t="s">
        <v>18</v>
      </c>
      <c r="D9" s="34">
        <v>20</v>
      </c>
      <c r="E9" s="35"/>
      <c r="F9" s="36">
        <v>19416.348000000002</v>
      </c>
      <c r="G9" s="36">
        <v>26336.093000000001</v>
      </c>
      <c r="H9" s="36">
        <v>3330.5059999999999</v>
      </c>
      <c r="I9" s="37">
        <f>SUM(F9:H9)</f>
        <v>49082.947000000007</v>
      </c>
      <c r="J9" s="38">
        <v>686</v>
      </c>
    </row>
    <row r="10" spans="1:10" ht="37.5" customHeight="1" x14ac:dyDescent="0.25">
      <c r="A10" s="31" t="s">
        <v>19</v>
      </c>
      <c r="B10" s="39" t="s">
        <v>20</v>
      </c>
      <c r="C10" s="33" t="s">
        <v>18</v>
      </c>
      <c r="D10" s="34">
        <v>5</v>
      </c>
      <c r="E10" s="40"/>
      <c r="F10" s="41">
        <v>1112.8800000000001</v>
      </c>
      <c r="G10" s="42">
        <v>267.63049999999998</v>
      </c>
      <c r="H10" s="41">
        <v>0</v>
      </c>
      <c r="I10" s="43">
        <f t="shared" ref="I10:I15" si="0">SUM(F10:H10)</f>
        <v>1380.5105000000001</v>
      </c>
      <c r="J10" s="38">
        <v>24</v>
      </c>
    </row>
    <row r="11" spans="1:10" ht="35.25" customHeight="1" x14ac:dyDescent="0.25">
      <c r="A11" s="44" t="s">
        <v>21</v>
      </c>
      <c r="B11" s="45" t="s">
        <v>22</v>
      </c>
      <c r="C11" s="33" t="s">
        <v>18</v>
      </c>
      <c r="D11" s="34">
        <v>7</v>
      </c>
      <c r="E11" s="40"/>
      <c r="F11" s="46">
        <v>41994.45</v>
      </c>
      <c r="G11" s="47">
        <v>44326.53</v>
      </c>
      <c r="H11" s="48">
        <v>0</v>
      </c>
      <c r="I11" s="49">
        <f t="shared" si="0"/>
        <v>86320.98</v>
      </c>
      <c r="J11" s="38">
        <v>118</v>
      </c>
    </row>
    <row r="12" spans="1:10" ht="51" customHeight="1" x14ac:dyDescent="0.25">
      <c r="A12" s="50" t="s">
        <v>23</v>
      </c>
      <c r="B12" s="51" t="s">
        <v>24</v>
      </c>
      <c r="C12" s="52" t="s">
        <v>25</v>
      </c>
      <c r="D12" s="34">
        <v>5</v>
      </c>
      <c r="E12" s="40"/>
      <c r="F12" s="53">
        <v>0.03</v>
      </c>
      <c r="G12" s="54">
        <v>12.59</v>
      </c>
      <c r="H12" s="55">
        <v>0</v>
      </c>
      <c r="I12" s="55">
        <f t="shared" si="0"/>
        <v>12.62</v>
      </c>
      <c r="J12" s="38">
        <v>7</v>
      </c>
    </row>
    <row r="13" spans="1:10" ht="29.25" customHeight="1" x14ac:dyDescent="0.25">
      <c r="A13" s="31" t="s">
        <v>26</v>
      </c>
      <c r="B13" s="56" t="s">
        <v>27</v>
      </c>
      <c r="C13" s="52" t="s">
        <v>28</v>
      </c>
      <c r="D13" s="34">
        <v>1</v>
      </c>
      <c r="E13" s="40"/>
      <c r="F13" s="36">
        <v>9.1999999999999993</v>
      </c>
      <c r="G13" s="57">
        <v>0.7</v>
      </c>
      <c r="H13" s="57">
        <v>0</v>
      </c>
      <c r="I13" s="58">
        <f t="shared" si="0"/>
        <v>9.8999999999999986</v>
      </c>
      <c r="J13" s="38">
        <v>2</v>
      </c>
    </row>
    <row r="14" spans="1:10" ht="31.5" customHeight="1" x14ac:dyDescent="0.25">
      <c r="A14" s="50" t="s">
        <v>29</v>
      </c>
      <c r="B14" s="32" t="s">
        <v>30</v>
      </c>
      <c r="C14" s="52" t="s">
        <v>28</v>
      </c>
      <c r="D14" s="34">
        <v>3</v>
      </c>
      <c r="E14" s="40"/>
      <c r="F14" s="59">
        <v>796.08159999999998</v>
      </c>
      <c r="G14" s="60">
        <v>33.840000000000003</v>
      </c>
      <c r="H14" s="60">
        <v>0</v>
      </c>
      <c r="I14" s="61">
        <f>SUM(F14:H14)</f>
        <v>829.92160000000001</v>
      </c>
      <c r="J14" s="62">
        <v>8</v>
      </c>
    </row>
    <row r="15" spans="1:10" ht="56.25" customHeight="1" x14ac:dyDescent="0.25">
      <c r="A15" s="31" t="s">
        <v>31</v>
      </c>
      <c r="B15" s="32" t="s">
        <v>32</v>
      </c>
      <c r="C15" s="52" t="s">
        <v>33</v>
      </c>
      <c r="D15" s="34">
        <v>1</v>
      </c>
      <c r="E15" s="40"/>
      <c r="F15" s="59">
        <v>0</v>
      </c>
      <c r="G15" s="60">
        <v>0.49</v>
      </c>
      <c r="H15" s="60">
        <v>0</v>
      </c>
      <c r="I15" s="61">
        <f t="shared" si="0"/>
        <v>0.49</v>
      </c>
      <c r="J15" s="38">
        <v>2</v>
      </c>
    </row>
    <row r="16" spans="1:10" ht="17.25" customHeight="1" x14ac:dyDescent="0.25">
      <c r="A16" s="28" t="s">
        <v>34</v>
      </c>
      <c r="B16" s="92"/>
      <c r="C16" s="92"/>
      <c r="D16" s="92"/>
      <c r="E16" s="92"/>
      <c r="F16" s="92"/>
      <c r="G16" s="92"/>
      <c r="H16" s="92"/>
      <c r="I16" s="92"/>
      <c r="J16" s="93"/>
    </row>
    <row r="17" spans="1:10" ht="13.5" customHeight="1" x14ac:dyDescent="0.25">
      <c r="A17" s="94"/>
      <c r="B17" s="95"/>
      <c r="C17" s="95"/>
      <c r="D17" s="95"/>
      <c r="E17" s="95"/>
      <c r="F17" s="95"/>
      <c r="G17" s="95"/>
      <c r="H17" s="95"/>
      <c r="I17" s="95"/>
      <c r="J17" s="96"/>
    </row>
    <row r="18" spans="1:10" ht="38.25" customHeight="1" x14ac:dyDescent="0.25">
      <c r="A18" s="31" t="s">
        <v>16</v>
      </c>
      <c r="B18" s="66" t="s">
        <v>35</v>
      </c>
      <c r="C18" s="33" t="s">
        <v>18</v>
      </c>
      <c r="D18" s="34">
        <v>3</v>
      </c>
      <c r="E18" s="40"/>
      <c r="F18" s="36">
        <v>0</v>
      </c>
      <c r="G18" s="36">
        <v>300</v>
      </c>
      <c r="H18" s="36">
        <v>0</v>
      </c>
      <c r="I18" s="67">
        <f t="shared" ref="I18:I20" si="1">SUM(F18:H18)</f>
        <v>300</v>
      </c>
      <c r="J18" s="38">
        <v>5</v>
      </c>
    </row>
    <row r="19" spans="1:10" ht="39" customHeight="1" x14ac:dyDescent="0.25">
      <c r="A19" s="31" t="s">
        <v>19</v>
      </c>
      <c r="B19" s="66" t="s">
        <v>36</v>
      </c>
      <c r="C19" s="33" t="s">
        <v>18</v>
      </c>
      <c r="D19" s="34">
        <v>6</v>
      </c>
      <c r="E19" s="40"/>
      <c r="F19" s="36">
        <v>2405.0839999999998</v>
      </c>
      <c r="G19" s="36">
        <v>138.9</v>
      </c>
      <c r="H19" s="36">
        <v>0</v>
      </c>
      <c r="I19" s="67">
        <f t="shared" si="1"/>
        <v>2543.9839999999999</v>
      </c>
      <c r="J19" s="38">
        <v>195</v>
      </c>
    </row>
    <row r="20" spans="1:10" ht="30" customHeight="1" x14ac:dyDescent="0.25">
      <c r="A20" s="31" t="s">
        <v>21</v>
      </c>
      <c r="B20" s="68" t="s">
        <v>37</v>
      </c>
      <c r="C20" s="52" t="s">
        <v>38</v>
      </c>
      <c r="D20" s="34">
        <v>1</v>
      </c>
      <c r="E20" s="40"/>
      <c r="F20" s="36">
        <v>1.5</v>
      </c>
      <c r="G20" s="36">
        <v>0</v>
      </c>
      <c r="H20" s="37">
        <v>0</v>
      </c>
      <c r="I20" s="67">
        <f>SUM(F20:H20)</f>
        <v>1.5</v>
      </c>
      <c r="J20" s="38">
        <v>1</v>
      </c>
    </row>
    <row r="21" spans="1:10" ht="41.25" customHeight="1" x14ac:dyDescent="0.25">
      <c r="A21" s="31" t="s">
        <v>23</v>
      </c>
      <c r="B21" s="69" t="s">
        <v>39</v>
      </c>
      <c r="C21" s="33" t="s">
        <v>18</v>
      </c>
      <c r="D21" s="34">
        <v>3</v>
      </c>
      <c r="E21" s="40"/>
      <c r="F21" s="41">
        <v>0</v>
      </c>
      <c r="G21" s="41">
        <v>23.7</v>
      </c>
      <c r="H21" s="41">
        <v>0</v>
      </c>
      <c r="I21" s="70">
        <f t="shared" ref="I21:I23" si="2">SUM(F21:H21)</f>
        <v>23.7</v>
      </c>
      <c r="J21" s="38">
        <v>4</v>
      </c>
    </row>
    <row r="22" spans="1:10" ht="64.5" customHeight="1" x14ac:dyDescent="0.25">
      <c r="A22" s="50" t="s">
        <v>26</v>
      </c>
      <c r="B22" s="71" t="s">
        <v>40</v>
      </c>
      <c r="C22" s="52" t="s">
        <v>38</v>
      </c>
      <c r="D22" s="34">
        <v>7</v>
      </c>
      <c r="E22" s="40"/>
      <c r="F22" s="41">
        <v>0</v>
      </c>
      <c r="G22" s="41">
        <v>3537.37</v>
      </c>
      <c r="H22" s="41">
        <v>0</v>
      </c>
      <c r="I22" s="70">
        <f t="shared" si="2"/>
        <v>3537.37</v>
      </c>
      <c r="J22" s="38">
        <v>29</v>
      </c>
    </row>
    <row r="23" spans="1:10" ht="36" customHeight="1" x14ac:dyDescent="0.25">
      <c r="A23" s="50" t="s">
        <v>29</v>
      </c>
      <c r="B23" s="72" t="s">
        <v>41</v>
      </c>
      <c r="C23" s="52" t="s">
        <v>38</v>
      </c>
      <c r="D23" s="73">
        <v>1</v>
      </c>
      <c r="E23" s="74"/>
      <c r="F23" s="75">
        <v>0</v>
      </c>
      <c r="G23" s="75">
        <v>70</v>
      </c>
      <c r="H23" s="75">
        <v>0</v>
      </c>
      <c r="I23" s="70">
        <f>SUM(F23:H23)</f>
        <v>70</v>
      </c>
      <c r="J23" s="38">
        <v>1</v>
      </c>
    </row>
    <row r="24" spans="1:10" ht="35.25" customHeight="1" x14ac:dyDescent="0.25">
      <c r="A24" s="50" t="s">
        <v>31</v>
      </c>
      <c r="B24" s="76" t="s">
        <v>42</v>
      </c>
      <c r="C24" s="33" t="s">
        <v>18</v>
      </c>
      <c r="D24" s="34">
        <v>7</v>
      </c>
      <c r="E24" s="40"/>
      <c r="F24" s="36">
        <v>1.58</v>
      </c>
      <c r="G24" s="36">
        <v>1729.9</v>
      </c>
      <c r="H24" s="36">
        <v>0</v>
      </c>
      <c r="I24" s="67">
        <f>SUM(F24:H24)</f>
        <v>1731.48</v>
      </c>
      <c r="J24" s="38">
        <v>25</v>
      </c>
    </row>
    <row r="25" spans="1:10" ht="36.75" customHeight="1" x14ac:dyDescent="0.25">
      <c r="A25" s="50" t="s">
        <v>43</v>
      </c>
      <c r="B25" s="69" t="s">
        <v>44</v>
      </c>
      <c r="C25" s="33" t="s">
        <v>18</v>
      </c>
      <c r="D25" s="34">
        <v>4</v>
      </c>
      <c r="E25" s="40"/>
      <c r="F25" s="41">
        <v>3484.78</v>
      </c>
      <c r="G25" s="41">
        <v>513.9</v>
      </c>
      <c r="H25" s="41">
        <v>0</v>
      </c>
      <c r="I25" s="43">
        <f>SUM(F25:H25)</f>
        <v>3998.6800000000003</v>
      </c>
      <c r="J25" s="38">
        <v>21</v>
      </c>
    </row>
    <row r="26" spans="1:10" ht="36.75" customHeight="1" x14ac:dyDescent="0.25">
      <c r="A26" s="50" t="s">
        <v>45</v>
      </c>
      <c r="B26" s="77" t="s">
        <v>46</v>
      </c>
      <c r="C26" s="52" t="s">
        <v>38</v>
      </c>
      <c r="D26" s="34">
        <v>4</v>
      </c>
      <c r="E26" s="40"/>
      <c r="F26" s="41">
        <v>0</v>
      </c>
      <c r="G26" s="41">
        <v>626.07000000000005</v>
      </c>
      <c r="H26" s="41">
        <v>0</v>
      </c>
      <c r="I26" s="43">
        <f>SUM(F26:H26)</f>
        <v>626.07000000000005</v>
      </c>
      <c r="J26" s="78">
        <v>9</v>
      </c>
    </row>
    <row r="27" spans="1:10" ht="38.25" customHeight="1" x14ac:dyDescent="0.25">
      <c r="A27" s="31" t="s">
        <v>47</v>
      </c>
      <c r="B27" s="66" t="s">
        <v>48</v>
      </c>
      <c r="C27" s="33" t="s">
        <v>18</v>
      </c>
      <c r="D27" s="34">
        <v>18</v>
      </c>
      <c r="E27" s="40"/>
      <c r="F27" s="41">
        <v>4045.4225999999999</v>
      </c>
      <c r="G27" s="41">
        <v>609.9</v>
      </c>
      <c r="H27" s="41">
        <v>0</v>
      </c>
      <c r="I27" s="70">
        <f t="shared" ref="I27" si="3">SUM(F27:H27)</f>
        <v>4655.3225999999995</v>
      </c>
      <c r="J27" s="38">
        <v>4312</v>
      </c>
    </row>
    <row r="28" spans="1:10" ht="20.25" x14ac:dyDescent="0.25">
      <c r="A28" s="79" t="s">
        <v>49</v>
      </c>
      <c r="B28" s="80"/>
      <c r="C28" s="80"/>
      <c r="D28" s="80"/>
      <c r="E28" s="80"/>
      <c r="F28" s="80"/>
      <c r="G28" s="80"/>
      <c r="H28" s="80"/>
      <c r="I28" s="80"/>
      <c r="J28" s="97"/>
    </row>
    <row r="29" spans="1:10" x14ac:dyDescent="0.25">
      <c r="A29" s="63"/>
      <c r="B29" s="64"/>
      <c r="C29" s="64"/>
      <c r="D29" s="64"/>
      <c r="E29" s="64"/>
      <c r="F29" s="65"/>
      <c r="G29" s="65"/>
      <c r="H29" s="65"/>
      <c r="I29" s="65"/>
      <c r="J29" s="98"/>
    </row>
    <row r="30" spans="1:10" ht="36" customHeight="1" x14ac:dyDescent="0.25">
      <c r="A30" s="31" t="s">
        <v>16</v>
      </c>
      <c r="B30" s="69" t="s">
        <v>50</v>
      </c>
      <c r="C30" s="33" t="s">
        <v>18</v>
      </c>
      <c r="D30" s="34">
        <v>24</v>
      </c>
      <c r="E30" s="40"/>
      <c r="F30" s="41">
        <v>122425.2953</v>
      </c>
      <c r="G30" s="41">
        <v>2554585.6469000001</v>
      </c>
      <c r="H30" s="41">
        <v>410546.92450000002</v>
      </c>
      <c r="I30" s="43">
        <f t="shared" ref="I30:I37" si="4">SUM(F30:H30)</f>
        <v>3087557.8667000001</v>
      </c>
      <c r="J30" s="38">
        <v>1940</v>
      </c>
    </row>
    <row r="31" spans="1:10" ht="36.75" customHeight="1" x14ac:dyDescent="0.25">
      <c r="A31" s="31" t="s">
        <v>19</v>
      </c>
      <c r="B31" s="66" t="s">
        <v>51</v>
      </c>
      <c r="C31" s="33" t="s">
        <v>18</v>
      </c>
      <c r="D31" s="81">
        <v>6</v>
      </c>
      <c r="E31" s="82"/>
      <c r="F31" s="36">
        <v>30.4</v>
      </c>
      <c r="G31" s="36">
        <v>225228.15</v>
      </c>
      <c r="H31" s="36">
        <v>533.29999999999995</v>
      </c>
      <c r="I31" s="67">
        <f t="shared" si="4"/>
        <v>225791.84999999998</v>
      </c>
      <c r="J31" s="38">
        <v>142</v>
      </c>
    </row>
    <row r="32" spans="1:10" ht="37.5" customHeight="1" x14ac:dyDescent="0.25">
      <c r="A32" s="83" t="s">
        <v>21</v>
      </c>
      <c r="B32" s="66" t="s">
        <v>52</v>
      </c>
      <c r="C32" s="33" t="s">
        <v>18</v>
      </c>
      <c r="D32" s="84">
        <v>1</v>
      </c>
      <c r="E32" s="85"/>
      <c r="F32" s="36">
        <v>0</v>
      </c>
      <c r="G32" s="86">
        <v>134</v>
      </c>
      <c r="H32" s="87">
        <v>0</v>
      </c>
      <c r="I32" s="88">
        <f t="shared" si="4"/>
        <v>134</v>
      </c>
      <c r="J32" s="38">
        <v>1</v>
      </c>
    </row>
    <row r="33" spans="1:10" ht="35.25" customHeight="1" x14ac:dyDescent="0.25">
      <c r="A33" s="31" t="s">
        <v>23</v>
      </c>
      <c r="B33" s="89" t="s">
        <v>53</v>
      </c>
      <c r="C33" s="33" t="s">
        <v>18</v>
      </c>
      <c r="D33" s="34">
        <v>19</v>
      </c>
      <c r="E33" s="40"/>
      <c r="F33" s="36">
        <v>1376.277</v>
      </c>
      <c r="G33" s="36">
        <v>14128.78</v>
      </c>
      <c r="H33" s="36">
        <v>7432.1859999999997</v>
      </c>
      <c r="I33" s="67">
        <f t="shared" si="4"/>
        <v>22937.243000000002</v>
      </c>
      <c r="J33" s="38">
        <v>775</v>
      </c>
    </row>
    <row r="34" spans="1:10" ht="39.75" customHeight="1" x14ac:dyDescent="0.25">
      <c r="A34" s="50" t="s">
        <v>26</v>
      </c>
      <c r="B34" s="66" t="s">
        <v>54</v>
      </c>
      <c r="C34" s="33" t="s">
        <v>18</v>
      </c>
      <c r="D34" s="34">
        <v>2</v>
      </c>
      <c r="E34" s="40"/>
      <c r="F34" s="53">
        <v>0</v>
      </c>
      <c r="G34" s="53">
        <v>1.2</v>
      </c>
      <c r="H34" s="53">
        <v>0.01</v>
      </c>
      <c r="I34" s="90">
        <f t="shared" si="4"/>
        <v>1.21</v>
      </c>
      <c r="J34" s="38">
        <v>1</v>
      </c>
    </row>
    <row r="35" spans="1:10" ht="36" customHeight="1" x14ac:dyDescent="0.25">
      <c r="A35" s="31" t="s">
        <v>29</v>
      </c>
      <c r="B35" s="91" t="s">
        <v>55</v>
      </c>
      <c r="C35" s="33" t="s">
        <v>18</v>
      </c>
      <c r="D35" s="34">
        <v>3</v>
      </c>
      <c r="E35" s="40"/>
      <c r="F35" s="36">
        <v>2.9</v>
      </c>
      <c r="G35" s="36">
        <v>0</v>
      </c>
      <c r="H35" s="36">
        <v>0.64</v>
      </c>
      <c r="I35" s="37">
        <f t="shared" si="4"/>
        <v>3.54</v>
      </c>
      <c r="J35" s="38">
        <v>2</v>
      </c>
    </row>
    <row r="36" spans="1:10" ht="33" customHeight="1" x14ac:dyDescent="0.25">
      <c r="A36" s="31" t="s">
        <v>31</v>
      </c>
      <c r="B36" s="66" t="s">
        <v>56</v>
      </c>
      <c r="C36" s="33" t="s">
        <v>18</v>
      </c>
      <c r="D36" s="34">
        <v>6</v>
      </c>
      <c r="E36" s="40"/>
      <c r="F36" s="36">
        <v>2.1</v>
      </c>
      <c r="G36" s="36">
        <v>19650.7</v>
      </c>
      <c r="H36" s="36">
        <v>433.52</v>
      </c>
      <c r="I36" s="37">
        <f>SUM(F36:H36)</f>
        <v>20086.32</v>
      </c>
      <c r="J36" s="38">
        <v>56</v>
      </c>
    </row>
    <row r="37" spans="1:10" ht="39" customHeight="1" x14ac:dyDescent="0.25">
      <c r="A37" s="31" t="s">
        <v>43</v>
      </c>
      <c r="B37" s="66" t="s">
        <v>57</v>
      </c>
      <c r="C37" s="33" t="s">
        <v>18</v>
      </c>
      <c r="D37" s="34">
        <v>1</v>
      </c>
      <c r="E37" s="40"/>
      <c r="F37" s="36">
        <v>0</v>
      </c>
      <c r="G37" s="36">
        <v>865.4</v>
      </c>
      <c r="H37" s="36">
        <v>0</v>
      </c>
      <c r="I37" s="67">
        <f t="shared" si="4"/>
        <v>865.4</v>
      </c>
      <c r="J37" s="38">
        <v>10</v>
      </c>
    </row>
  </sheetData>
  <mergeCells count="36">
    <mergeCell ref="D35:E35"/>
    <mergeCell ref="D36:E36"/>
    <mergeCell ref="D37:E37"/>
    <mergeCell ref="A4:A7"/>
    <mergeCell ref="A16:J16"/>
    <mergeCell ref="A17:J17"/>
    <mergeCell ref="J28:J29"/>
    <mergeCell ref="A28:I28"/>
    <mergeCell ref="D30:E30"/>
    <mergeCell ref="D31:E31"/>
    <mergeCell ref="D32:E32"/>
    <mergeCell ref="D33:E33"/>
    <mergeCell ref="D34:E34"/>
    <mergeCell ref="D21:E21"/>
    <mergeCell ref="D22:E22"/>
    <mergeCell ref="D24:E24"/>
    <mergeCell ref="D25:E25"/>
    <mergeCell ref="D26:E26"/>
    <mergeCell ref="D27:E27"/>
    <mergeCell ref="D14:E14"/>
    <mergeCell ref="D15:E15"/>
    <mergeCell ref="D18:E18"/>
    <mergeCell ref="D19:E19"/>
    <mergeCell ref="D20:E20"/>
    <mergeCell ref="A8:I8"/>
    <mergeCell ref="D9:E9"/>
    <mergeCell ref="D10:E10"/>
    <mergeCell ref="D11:E11"/>
    <mergeCell ref="D12:E12"/>
    <mergeCell ref="D13:E13"/>
    <mergeCell ref="B4:B7"/>
    <mergeCell ref="C4:C7"/>
    <mergeCell ref="D4:E7"/>
    <mergeCell ref="F4:J4"/>
    <mergeCell ref="F5:F7"/>
    <mergeCell ref="J5:J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2017-02-23T08:58:58Z</dcterms:created>
  <dcterms:modified xsi:type="dcterms:W3CDTF">2017-02-23T09:14:32Z</dcterms:modified>
</cp:coreProperties>
</file>