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8.12.2018\Документи\ОЛЯ\IPPC-ЄОЗР-ЄС\IPPC\на сайт IPPC\МКЗР на сайт 2019\"/>
    </mc:Choice>
  </mc:AlternateContent>
  <bookViews>
    <workbookView xWindow="0" yWindow="0" windowWidth="1932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34" i="1" l="1"/>
  <c r="I33" i="1"/>
  <c r="I32" i="1"/>
  <c r="I31" i="1"/>
  <c r="I30" i="1"/>
  <c r="I29" i="1"/>
  <c r="I27" i="1"/>
  <c r="I25" i="1"/>
  <c r="I24" i="1"/>
  <c r="I23" i="1"/>
  <c r="I22" i="1"/>
  <c r="I21" i="1"/>
  <c r="I20" i="1"/>
  <c r="I19" i="1"/>
  <c r="I18" i="1"/>
  <c r="I17" i="1"/>
  <c r="I16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<sst xmlns="http://schemas.openxmlformats.org/spreadsheetml/2006/main" count="93" uniqueCount="58">
  <si>
    <t>№</t>
  </si>
  <si>
    <t>Quarantine organism name</t>
  </si>
  <si>
    <t>Pest status according to ISPM 08:1998</t>
  </si>
  <si>
    <t>Іnfected regions</t>
  </si>
  <si>
    <t>I N F E C T E D     A R E A (ha)</t>
  </si>
  <si>
    <t>On smal-holdings</t>
  </si>
  <si>
    <t>In economies</t>
  </si>
  <si>
    <t xml:space="preserve">On </t>
  </si>
  <si>
    <t>Total</t>
  </si>
  <si>
    <t>Number of quarantine zones</t>
  </si>
  <si>
    <t>of all prop.</t>
  </si>
  <si>
    <t>other</t>
  </si>
  <si>
    <t>categories</t>
  </si>
  <si>
    <t>lands</t>
  </si>
  <si>
    <t>I N S E C T S</t>
  </si>
  <si>
    <t>1.</t>
  </si>
  <si>
    <r>
      <rPr>
        <b/>
        <i/>
        <sz val="12"/>
        <rFont val="Times New Roman"/>
        <family val="1"/>
      </rPr>
      <t>Hyphantria cunea</t>
    </r>
    <r>
      <rPr>
        <b/>
        <sz val="12"/>
        <rFont val="Times New Roman"/>
        <family val="1"/>
      </rPr>
      <t xml:space="preserve"> Drury.</t>
    </r>
  </si>
  <si>
    <r>
      <rPr>
        <b/>
        <sz val="10"/>
        <rFont val="Times New Roman"/>
        <family val="1"/>
        <charset val="204"/>
      </rPr>
      <t>Present</t>
    </r>
    <r>
      <rPr>
        <sz val="10"/>
        <rFont val="Times New Roman"/>
        <family val="1"/>
        <charset val="204"/>
      </rPr>
      <t xml:space="preserve">: subject to official control </t>
    </r>
  </si>
  <si>
    <t>2.</t>
  </si>
  <si>
    <r>
      <rPr>
        <b/>
        <i/>
        <sz val="12"/>
        <rFont val="Times New Roman"/>
        <family val="1"/>
      </rPr>
      <t>Phthorimaea operculella</t>
    </r>
    <r>
      <rPr>
        <b/>
        <sz val="12"/>
        <rFont val="Times New Roman"/>
        <family val="1"/>
      </rPr>
      <t xml:space="preserve"> Zell</t>
    </r>
    <r>
      <rPr>
        <sz val="12"/>
        <rFont val="Times New Roman"/>
        <family val="1"/>
      </rPr>
      <t>.</t>
    </r>
  </si>
  <si>
    <t>3.</t>
  </si>
  <si>
    <r>
      <t xml:space="preserve"> </t>
    </r>
    <r>
      <rPr>
        <b/>
        <i/>
        <sz val="12"/>
        <rFont val="Times New Roman"/>
        <family val="1"/>
      </rPr>
      <t>Diabrotica virgifera virgifera</t>
    </r>
    <r>
      <rPr>
        <b/>
        <sz val="12"/>
        <rFont val="Times New Roman"/>
        <family val="1"/>
      </rPr>
      <t xml:space="preserve"> Le Conte</t>
    </r>
  </si>
  <si>
    <t>4.</t>
  </si>
  <si>
    <r>
      <rPr>
        <b/>
        <i/>
        <sz val="12"/>
        <rFont val="Times New Roman"/>
        <family val="1"/>
      </rPr>
      <t>Frankliniella occidentalis</t>
    </r>
    <r>
      <rPr>
        <b/>
        <sz val="12"/>
        <rFont val="Times New Roman"/>
        <family val="1"/>
      </rPr>
      <t xml:space="preserve"> Perg.</t>
    </r>
  </si>
  <si>
    <r>
      <rPr>
        <b/>
        <sz val="10"/>
        <rFont val="Times New Roman"/>
        <family val="1"/>
        <charset val="204"/>
      </rPr>
      <t>Present</t>
    </r>
    <r>
      <rPr>
        <sz val="10"/>
        <rFont val="Times New Roman"/>
        <family val="1"/>
        <charset val="204"/>
      </rPr>
      <t xml:space="preserve">: - only in protected cultivation;                              - subject to official control </t>
    </r>
  </si>
  <si>
    <t>5.</t>
  </si>
  <si>
    <r>
      <rPr>
        <b/>
        <i/>
        <sz val="12"/>
        <rFont val="Times New Roman"/>
        <family val="1"/>
      </rPr>
      <t>Ceratitis capitata</t>
    </r>
    <r>
      <rPr>
        <b/>
        <sz val="12"/>
        <rFont val="Times New Roman"/>
        <family val="1"/>
      </rPr>
      <t xml:space="preserve"> Wied.</t>
    </r>
  </si>
  <si>
    <r>
      <rPr>
        <b/>
        <sz val="10"/>
        <rFont val="Times New Roman"/>
        <family val="1"/>
        <charset val="204"/>
      </rPr>
      <t>Transient</t>
    </r>
    <r>
      <rPr>
        <sz val="10"/>
        <rFont val="Times New Roman"/>
        <family val="1"/>
        <charset val="204"/>
      </rPr>
      <t>: actionable, under surveillance</t>
    </r>
  </si>
  <si>
    <t>6.</t>
  </si>
  <si>
    <r>
      <rPr>
        <b/>
        <i/>
        <sz val="12"/>
        <rFont val="Times New Roman"/>
        <family val="1"/>
      </rPr>
      <t>Tuta absoluta</t>
    </r>
    <r>
      <rPr>
        <b/>
        <sz val="12"/>
        <rFont val="Times New Roman"/>
        <family val="1"/>
      </rPr>
      <t xml:space="preserve"> Meyr. </t>
    </r>
  </si>
  <si>
    <t>7.</t>
  </si>
  <si>
    <r>
      <rPr>
        <b/>
        <i/>
        <sz val="12"/>
        <rFont val="Times New Roman"/>
        <family val="1"/>
      </rPr>
      <t>Bemisia tabaci</t>
    </r>
    <r>
      <rPr>
        <b/>
        <sz val="12"/>
        <rFont val="Times New Roman"/>
        <family val="1"/>
      </rPr>
      <t xml:space="preserve"> Gen.</t>
    </r>
  </si>
  <si>
    <r>
      <rPr>
        <b/>
        <sz val="10"/>
        <rFont val="Times New Roman"/>
        <family val="1"/>
        <charset val="204"/>
      </rPr>
      <t>Transient</t>
    </r>
    <r>
      <rPr>
        <sz val="10"/>
        <rFont val="Times New Roman"/>
        <family val="1"/>
        <charset val="204"/>
      </rPr>
      <t>: only in protected cultivation; actionable, under eradication</t>
    </r>
  </si>
  <si>
    <t>D I S E A S E S  and  N E M A T O D E S</t>
  </si>
  <si>
    <r>
      <rPr>
        <b/>
        <i/>
        <sz val="11"/>
        <rFont val="Times New Roman"/>
        <family val="1"/>
      </rPr>
      <t>Mycosphaerella linicola</t>
    </r>
    <r>
      <rPr>
        <b/>
        <sz val="11"/>
        <rFont val="Times New Roman"/>
        <family val="1"/>
      </rPr>
      <t xml:space="preserve"> Naumov</t>
    </r>
  </si>
  <si>
    <r>
      <rPr>
        <b/>
        <i/>
        <sz val="11"/>
        <rFont val="Times New Roman"/>
        <family val="1"/>
      </rPr>
      <t>Synchytrium endobioticum</t>
    </r>
    <r>
      <rPr>
        <b/>
        <sz val="11"/>
        <rFont val="Times New Roman"/>
        <family val="1"/>
      </rPr>
      <t xml:space="preserve"> (Schilbersky) Percival</t>
    </r>
  </si>
  <si>
    <r>
      <rPr>
        <b/>
        <i/>
        <sz val="11"/>
        <rFont val="Times New Roman"/>
        <family val="1"/>
      </rPr>
      <t>Puccinia horiana</t>
    </r>
    <r>
      <rPr>
        <b/>
        <sz val="11"/>
        <rFont val="Times New Roman"/>
        <family val="1"/>
      </rPr>
      <t xml:space="preserve"> P. Hennings</t>
    </r>
  </si>
  <si>
    <r>
      <rPr>
        <b/>
        <sz val="10"/>
        <rFont val="Times New Roman"/>
        <family val="1"/>
        <charset val="204"/>
      </rPr>
      <t>Transient</t>
    </r>
    <r>
      <rPr>
        <sz val="10"/>
        <rFont val="Times New Roman"/>
        <family val="1"/>
        <charset val="204"/>
      </rPr>
      <t>: actionable, under eradication</t>
    </r>
  </si>
  <si>
    <r>
      <rPr>
        <b/>
        <i/>
        <sz val="11"/>
        <rFont val="Times New Roman"/>
        <family val="1"/>
      </rPr>
      <t xml:space="preserve">Erwinia amylovora </t>
    </r>
    <r>
      <rPr>
        <b/>
        <sz val="11"/>
        <rFont val="Times New Roman"/>
        <family val="1"/>
      </rPr>
      <t xml:space="preserve">(Burrill) Winslow et al.      </t>
    </r>
    <r>
      <rPr>
        <sz val="11"/>
        <rFont val="Times New Roman"/>
        <family val="1"/>
      </rPr>
      <t xml:space="preserve">         </t>
    </r>
  </si>
  <si>
    <r>
      <t>Erwinia stewartii (</t>
    </r>
    <r>
      <rPr>
        <b/>
        <sz val="11"/>
        <rFont val="Times New Roman"/>
        <family val="1"/>
        <charset val="204"/>
      </rPr>
      <t>Smith) Dye.</t>
    </r>
    <r>
      <rPr>
        <b/>
        <i/>
        <sz val="11"/>
        <rFont val="Times New Roman"/>
        <family val="1"/>
        <charset val="204"/>
      </rPr>
      <t xml:space="preserve">, Pantoea stewartii,  Xanthomonas stewartii </t>
    </r>
    <r>
      <rPr>
        <b/>
        <sz val="11"/>
        <rFont val="Times New Roman"/>
        <family val="1"/>
        <charset val="204"/>
      </rPr>
      <t>Dowson</t>
    </r>
  </si>
  <si>
    <r>
      <t xml:space="preserve">Ralstonia solanacearum </t>
    </r>
    <r>
      <rPr>
        <b/>
        <sz val="11"/>
        <rFont val="Times New Roman"/>
        <family val="1"/>
        <charset val="204"/>
      </rPr>
      <t>(Smith) Yabuuchi</t>
    </r>
  </si>
  <si>
    <t>Beet necrotic yellow vein furovirus</t>
  </si>
  <si>
    <t>8.</t>
  </si>
  <si>
    <r>
      <rPr>
        <b/>
        <i/>
        <sz val="11"/>
        <rFont val="Times New Roman"/>
        <family val="1"/>
      </rPr>
      <t>Plum pox potyvirus</t>
    </r>
    <r>
      <rPr>
        <sz val="11"/>
        <rFont val="Times New Roman"/>
        <family val="1"/>
      </rPr>
      <t xml:space="preserve"> </t>
    </r>
  </si>
  <si>
    <t>9.</t>
  </si>
  <si>
    <t>Tobacco ringspot virus (PBRSV)</t>
  </si>
  <si>
    <t>10.</t>
  </si>
  <si>
    <r>
      <rPr>
        <b/>
        <i/>
        <sz val="11"/>
        <rFont val="Times New Roman"/>
        <family val="1"/>
      </rPr>
      <t xml:space="preserve">Globodera rostochiensis </t>
    </r>
    <r>
      <rPr>
        <b/>
        <sz val="11"/>
        <rFont val="Times New Roman"/>
        <family val="1"/>
      </rPr>
      <t>(Wollenweber) Behrens</t>
    </r>
  </si>
  <si>
    <t>W E E D S</t>
  </si>
  <si>
    <r>
      <rPr>
        <b/>
        <i/>
        <sz val="11"/>
        <rFont val="Times New Roman"/>
        <family val="1"/>
      </rPr>
      <t>Ambrosia artemisiifolia</t>
    </r>
    <r>
      <rPr>
        <sz val="11"/>
        <rFont val="Times New Roman"/>
        <family val="1"/>
      </rPr>
      <t xml:space="preserve">  L.</t>
    </r>
  </si>
  <si>
    <r>
      <rPr>
        <b/>
        <i/>
        <sz val="11"/>
        <rFont val="Times New Roman"/>
        <family val="1"/>
      </rPr>
      <t>Acroptilon repens</t>
    </r>
    <r>
      <rPr>
        <b/>
        <sz val="11"/>
        <rFont val="Times New Roman"/>
        <family val="1"/>
      </rPr>
      <t xml:space="preserve">  L.</t>
    </r>
  </si>
  <si>
    <r>
      <rPr>
        <b/>
        <i/>
        <sz val="11"/>
        <rFont val="Times New Roman"/>
        <family val="1"/>
      </rPr>
      <t>Solanum rostratum</t>
    </r>
    <r>
      <rPr>
        <b/>
        <sz val="11"/>
        <rFont val="Times New Roman"/>
        <family val="1"/>
      </rPr>
      <t xml:space="preserve">  Dunal.</t>
    </r>
  </si>
  <si>
    <r>
      <rPr>
        <b/>
        <i/>
        <sz val="11"/>
        <rFont val="Times New Roman"/>
        <family val="1"/>
      </rPr>
      <t>Cuscuta сampestris</t>
    </r>
    <r>
      <rPr>
        <b/>
        <sz val="11"/>
        <rFont val="Times New Roman"/>
        <family val="1"/>
      </rPr>
      <t xml:space="preserve"> Yunck.</t>
    </r>
  </si>
  <si>
    <r>
      <rPr>
        <b/>
        <i/>
        <sz val="11"/>
        <rFont val="Times New Roman"/>
        <family val="1"/>
      </rPr>
      <t>Cuscuta Lehmanniana</t>
    </r>
    <r>
      <rPr>
        <b/>
        <sz val="11"/>
        <rFont val="Times New Roman"/>
        <family val="1"/>
      </rPr>
      <t xml:space="preserve"> Bge.</t>
    </r>
  </si>
  <si>
    <r>
      <t xml:space="preserve"> </t>
    </r>
    <r>
      <rPr>
        <b/>
        <i/>
        <sz val="11"/>
        <rFont val="Times New Roman"/>
        <family val="1"/>
      </rPr>
      <t>Cuscuta monogyna</t>
    </r>
    <r>
      <rPr>
        <b/>
        <sz val="11"/>
        <rFont val="Times New Roman"/>
        <family val="1"/>
      </rPr>
      <t xml:space="preserve"> Vahl.</t>
    </r>
  </si>
  <si>
    <r>
      <rPr>
        <b/>
        <i/>
        <sz val="11"/>
        <rFont val="Times New Roman"/>
        <family val="1"/>
      </rPr>
      <t>Cеnchrus longispinus</t>
    </r>
    <r>
      <rPr>
        <b/>
        <sz val="11"/>
        <rFont val="Times New Roman"/>
        <family val="1"/>
      </rPr>
      <t xml:space="preserve"> Fernald.  </t>
    </r>
  </si>
  <si>
    <r>
      <rPr>
        <b/>
        <i/>
        <sz val="11"/>
        <rFont val="Times New Roman"/>
        <family val="1"/>
      </rPr>
      <t>Sorghum halepense</t>
    </r>
    <r>
      <rPr>
        <b/>
        <sz val="11"/>
        <rFont val="Times New Roman"/>
        <family val="1"/>
      </rPr>
      <t xml:space="preserve">  (L.) Pers.</t>
    </r>
  </si>
  <si>
    <r>
      <t xml:space="preserve">      </t>
    </r>
    <r>
      <rPr>
        <b/>
        <i/>
        <sz val="26"/>
        <rFont val="Times New Roman"/>
        <family val="1"/>
        <charset val="204"/>
      </rPr>
      <t>Phytosanitary status of Ukraine in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</si>
</sst>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26"/>
      <name val="Times New Roman"/>
      <family val="1"/>
    </font>
    <font>
      <b/>
      <i/>
      <sz val="26"/>
      <name val="Times New Roman"/>
      <family val="1"/>
      <charset val="204"/>
    </font>
    <font>
      <b/>
      <i/>
      <sz val="12"/>
      <name val="Arial Cyr"/>
      <family val="2"/>
      <charset val="204"/>
    </font>
    <font>
      <sz val="12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6"/>
      <name val="Arial Cyr"/>
      <family val="2"/>
      <charset val="204"/>
    </font>
    <font>
      <sz val="11"/>
      <color rgb="FF006100"/>
      <name val="Calibri"/>
      <family val="2"/>
      <charset val="1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2" borderId="0" applyNumberFormat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4" xfId="0" applyBorder="1" applyAlignment="1">
      <alignment vertical="center"/>
    </xf>
    <xf numFmtId="0" fontId="6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top" wrapText="1"/>
    </xf>
    <xf numFmtId="165" fontId="11" fillId="0" borderId="4" xfId="0" applyNumberFormat="1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/>
    </xf>
    <xf numFmtId="0" fontId="6" fillId="0" borderId="15" xfId="0" applyFont="1" applyFill="1" applyBorder="1" applyAlignment="1">
      <alignment vertical="top" wrapText="1"/>
    </xf>
    <xf numFmtId="166" fontId="11" fillId="0" borderId="14" xfId="0" applyNumberFormat="1" applyFont="1" applyFill="1" applyBorder="1" applyAlignment="1">
      <alignment horizontal="center" vertical="top" wrapText="1"/>
    </xf>
    <xf numFmtId="166" fontId="11" fillId="0" borderId="14" xfId="1" applyNumberFormat="1" applyFont="1" applyFill="1" applyBorder="1" applyAlignment="1">
      <alignment horizontal="center" vertical="top" wrapText="1"/>
    </xf>
    <xf numFmtId="166" fontId="11" fillId="0" borderId="4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165" fontId="11" fillId="0" borderId="7" xfId="0" applyNumberFormat="1" applyFont="1" applyFill="1" applyBorder="1" applyAlignment="1">
      <alignment horizontal="center" vertical="top" wrapText="1"/>
    </xf>
    <xf numFmtId="165" fontId="11" fillId="0" borderId="7" xfId="1" applyNumberFormat="1" applyFont="1" applyFill="1" applyBorder="1" applyAlignment="1">
      <alignment horizontal="center" vertical="top" wrapText="1"/>
    </xf>
    <xf numFmtId="165" fontId="11" fillId="0" borderId="8" xfId="1" applyNumberFormat="1" applyFont="1" applyFill="1" applyBorder="1" applyAlignment="1">
      <alignment horizontal="center" vertical="top" wrapText="1"/>
    </xf>
    <xf numFmtId="165" fontId="11" fillId="0" borderId="11" xfId="1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5" fontId="11" fillId="0" borderId="1" xfId="1" applyNumberFormat="1" applyFont="1" applyFill="1" applyBorder="1" applyAlignment="1">
      <alignment horizontal="center" vertical="top" wrapText="1"/>
    </xf>
    <xf numFmtId="165" fontId="11" fillId="0" borderId="2" xfId="1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165" fontId="11" fillId="0" borderId="14" xfId="1" applyNumberFormat="1" applyFont="1" applyFill="1" applyBorder="1" applyAlignment="1">
      <alignment horizontal="center" vertical="top" wrapText="1"/>
    </xf>
    <xf numFmtId="165" fontId="11" fillId="0" borderId="4" xfId="1" applyNumberFormat="1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 wrapText="1"/>
    </xf>
    <xf numFmtId="166" fontId="11" fillId="0" borderId="2" xfId="1" applyNumberFormat="1" applyFont="1" applyFill="1" applyBorder="1" applyAlignment="1">
      <alignment horizontal="center" vertical="top" wrapText="1"/>
    </xf>
    <xf numFmtId="1" fontId="12" fillId="0" borderId="14" xfId="0" applyNumberFormat="1" applyFont="1" applyBorder="1" applyAlignment="1">
      <alignment horizontal="center" vertical="top"/>
    </xf>
    <xf numFmtId="0" fontId="14" fillId="0" borderId="14" xfId="0" applyFont="1" applyFill="1" applyBorder="1" applyAlignment="1">
      <alignment vertical="top" wrapText="1"/>
    </xf>
    <xf numFmtId="165" fontId="16" fillId="0" borderId="4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166" fontId="16" fillId="0" borderId="4" xfId="0" applyNumberFormat="1" applyFont="1" applyFill="1" applyBorder="1" applyAlignment="1">
      <alignment horizontal="center" vertical="top"/>
    </xf>
    <xf numFmtId="0" fontId="17" fillId="0" borderId="14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166" fontId="16" fillId="0" borderId="14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165" fontId="11" fillId="0" borderId="18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Fill="1" applyBorder="1" applyAlignment="1">
      <alignment horizontal="center" vertical="top" wrapText="1"/>
    </xf>
    <xf numFmtId="165" fontId="16" fillId="0" borderId="8" xfId="0" applyNumberFormat="1" applyFont="1" applyFill="1" applyBorder="1" applyAlignment="1">
      <alignment horizontal="center" vertical="top"/>
    </xf>
    <xf numFmtId="0" fontId="14" fillId="0" borderId="19" xfId="0" applyFont="1" applyFill="1" applyBorder="1" applyAlignment="1">
      <alignment vertical="top" wrapText="1"/>
    </xf>
    <xf numFmtId="165" fontId="16" fillId="0" borderId="2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1" fillId="0" borderId="6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21" fillId="2" borderId="1" xfId="2" applyFont="1" applyBorder="1" applyAlignment="1">
      <alignment horizontal="center" vertical="center"/>
    </xf>
    <xf numFmtId="0" fontId="21" fillId="2" borderId="1" xfId="2" applyFont="1" applyBorder="1" applyAlignment="1">
      <alignment horizontal="center" vertical="top" wrapText="1"/>
    </xf>
    <xf numFmtId="0" fontId="21" fillId="2" borderId="2" xfId="2" applyFont="1" applyBorder="1" applyAlignment="1">
      <alignment horizontal="center" vertical="top" wrapText="1"/>
    </xf>
    <xf numFmtId="0" fontId="21" fillId="2" borderId="3" xfId="2" applyFont="1" applyBorder="1" applyAlignment="1">
      <alignment horizontal="center" vertical="top" wrapText="1"/>
    </xf>
    <xf numFmtId="0" fontId="21" fillId="2" borderId="4" xfId="2" applyFont="1" applyBorder="1" applyAlignment="1">
      <alignment horizontal="center"/>
    </xf>
    <xf numFmtId="0" fontId="21" fillId="2" borderId="5" xfId="2" applyFont="1" applyBorder="1" applyAlignment="1">
      <alignment horizontal="center"/>
    </xf>
    <xf numFmtId="0" fontId="21" fillId="2" borderId="6" xfId="2" applyFont="1" applyBorder="1" applyAlignment="1">
      <alignment horizontal="center"/>
    </xf>
    <xf numFmtId="0" fontId="21" fillId="2" borderId="7" xfId="2" applyFont="1" applyBorder="1" applyAlignment="1">
      <alignment horizontal="center" vertical="center"/>
    </xf>
    <xf numFmtId="0" fontId="21" fillId="2" borderId="7" xfId="2" applyFont="1" applyBorder="1" applyAlignment="1">
      <alignment horizontal="center" vertical="top" wrapText="1"/>
    </xf>
    <xf numFmtId="0" fontId="21" fillId="2" borderId="8" xfId="2" applyFont="1" applyBorder="1" applyAlignment="1">
      <alignment horizontal="center" vertical="top" wrapText="1"/>
    </xf>
    <xf numFmtId="0" fontId="21" fillId="2" borderId="9" xfId="2" applyFont="1" applyBorder="1" applyAlignment="1">
      <alignment horizontal="center" vertical="top" wrapText="1"/>
    </xf>
    <xf numFmtId="0" fontId="21" fillId="2" borderId="9" xfId="2" applyFont="1" applyBorder="1" applyAlignment="1">
      <alignment horizontal="center"/>
    </xf>
    <xf numFmtId="0" fontId="21" fillId="2" borderId="8" xfId="2" applyFont="1" applyBorder="1" applyAlignment="1">
      <alignment horizontal="center"/>
    </xf>
    <xf numFmtId="0" fontId="21" fillId="2" borderId="7" xfId="2" applyFont="1" applyBorder="1" applyAlignment="1">
      <alignment horizontal="center"/>
    </xf>
    <xf numFmtId="0" fontId="21" fillId="2" borderId="1" xfId="2" applyFont="1" applyBorder="1" applyAlignment="1">
      <alignment horizontal="center" wrapText="1"/>
    </xf>
    <xf numFmtId="0" fontId="21" fillId="2" borderId="7" xfId="2" applyFont="1" applyBorder="1"/>
    <xf numFmtId="0" fontId="21" fillId="2" borderId="7" xfId="2" applyFont="1" applyBorder="1" applyAlignment="1">
      <alignment horizontal="center" wrapText="1"/>
    </xf>
    <xf numFmtId="0" fontId="21" fillId="2" borderId="10" xfId="2" applyFont="1" applyBorder="1" applyAlignment="1">
      <alignment horizontal="center" vertical="center"/>
    </xf>
    <xf numFmtId="0" fontId="21" fillId="2" borderId="10" xfId="2" applyFont="1" applyBorder="1" applyAlignment="1">
      <alignment horizontal="center" vertical="top" wrapText="1"/>
    </xf>
    <xf numFmtId="0" fontId="21" fillId="2" borderId="11" xfId="2" applyFont="1" applyBorder="1" applyAlignment="1">
      <alignment horizontal="center" vertical="top" wrapText="1"/>
    </xf>
    <xf numFmtId="0" fontId="21" fillId="2" borderId="12" xfId="2" applyFont="1" applyBorder="1" applyAlignment="1">
      <alignment horizontal="center" vertical="top" wrapText="1"/>
    </xf>
    <xf numFmtId="0" fontId="21" fillId="2" borderId="12" xfId="2" applyFont="1" applyBorder="1" applyAlignment="1">
      <alignment horizontal="center"/>
    </xf>
    <xf numFmtId="0" fontId="21" fillId="2" borderId="11" xfId="2" applyFont="1" applyBorder="1" applyAlignment="1">
      <alignment horizontal="center"/>
    </xf>
    <xf numFmtId="0" fontId="21" fillId="2" borderId="10" xfId="2" applyFont="1" applyBorder="1"/>
    <xf numFmtId="0" fontId="21" fillId="2" borderId="10" xfId="2" applyFont="1" applyBorder="1" applyAlignment="1">
      <alignment horizontal="center" wrapText="1"/>
    </xf>
  </cellXfs>
  <cellStyles count="3">
    <cellStyle name="Обычный" xfId="0" builtinId="0"/>
    <cellStyle name="Финансовый" xfId="1" builtinId="3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4" workbookViewId="0">
      <selection activeCell="K41" sqref="K41"/>
    </sheetView>
  </sheetViews>
  <sheetFormatPr defaultRowHeight="15" x14ac:dyDescent="0.25"/>
  <cols>
    <col min="1" max="1" width="4.7109375" customWidth="1"/>
    <col min="2" max="2" width="28.85546875" customWidth="1"/>
    <col min="3" max="3" width="17.7109375" customWidth="1"/>
    <col min="5" max="5" width="1.140625" customWidth="1"/>
    <col min="6" max="6" width="11.7109375" customWidth="1"/>
    <col min="7" max="7" width="12.85546875" customWidth="1"/>
    <col min="8" max="8" width="13.140625" customWidth="1"/>
    <col min="9" max="9" width="13.85546875" customWidth="1"/>
    <col min="10" max="10" width="12" customWidth="1"/>
  </cols>
  <sheetData>
    <row r="1" spans="1:10" ht="33" x14ac:dyDescent="0.45">
      <c r="A1" s="1"/>
      <c r="B1" s="2" t="s">
        <v>57</v>
      </c>
      <c r="C1" s="2"/>
      <c r="D1" s="2"/>
      <c r="E1" s="2"/>
      <c r="F1" s="1"/>
      <c r="G1" s="1"/>
      <c r="H1" s="1"/>
    </row>
    <row r="2" spans="1:10" ht="12" customHeight="1" x14ac:dyDescent="0.45">
      <c r="A2" s="1"/>
      <c r="B2" s="2"/>
      <c r="C2" s="2"/>
      <c r="D2" s="2"/>
      <c r="E2" s="2"/>
      <c r="F2" s="1"/>
      <c r="G2" s="1"/>
      <c r="H2" s="1"/>
    </row>
    <row r="3" spans="1:10" ht="15.75" customHeight="1" x14ac:dyDescent="0.25">
      <c r="A3" s="67" t="s">
        <v>0</v>
      </c>
      <c r="B3" s="67" t="s">
        <v>1</v>
      </c>
      <c r="C3" s="68" t="s">
        <v>2</v>
      </c>
      <c r="D3" s="69" t="s">
        <v>3</v>
      </c>
      <c r="E3" s="70"/>
      <c r="F3" s="71" t="s">
        <v>4</v>
      </c>
      <c r="G3" s="72"/>
      <c r="H3" s="72"/>
      <c r="I3" s="72"/>
      <c r="J3" s="73"/>
    </row>
    <row r="4" spans="1:10" ht="15.75" customHeight="1" x14ac:dyDescent="0.25">
      <c r="A4" s="74"/>
      <c r="B4" s="74"/>
      <c r="C4" s="75"/>
      <c r="D4" s="76"/>
      <c r="E4" s="77"/>
      <c r="F4" s="75" t="s">
        <v>5</v>
      </c>
      <c r="G4" s="78" t="s">
        <v>6</v>
      </c>
      <c r="H4" s="79" t="s">
        <v>7</v>
      </c>
      <c r="I4" s="80" t="s">
        <v>8</v>
      </c>
      <c r="J4" s="81" t="s">
        <v>9</v>
      </c>
    </row>
    <row r="5" spans="1:10" ht="15.75" customHeight="1" x14ac:dyDescent="0.25">
      <c r="A5" s="74"/>
      <c r="B5" s="74"/>
      <c r="C5" s="75"/>
      <c r="D5" s="76"/>
      <c r="E5" s="77"/>
      <c r="F5" s="75"/>
      <c r="G5" s="78" t="s">
        <v>10</v>
      </c>
      <c r="H5" s="79" t="s">
        <v>11</v>
      </c>
      <c r="I5" s="82"/>
      <c r="J5" s="83"/>
    </row>
    <row r="6" spans="1:10" ht="15.75" customHeight="1" x14ac:dyDescent="0.25">
      <c r="A6" s="84"/>
      <c r="B6" s="84"/>
      <c r="C6" s="85"/>
      <c r="D6" s="86"/>
      <c r="E6" s="87"/>
      <c r="F6" s="85"/>
      <c r="G6" s="88" t="s">
        <v>12</v>
      </c>
      <c r="H6" s="89" t="s">
        <v>13</v>
      </c>
      <c r="I6" s="90"/>
      <c r="J6" s="91"/>
    </row>
    <row r="7" spans="1:10" x14ac:dyDescent="0.25">
      <c r="A7" s="56" t="s">
        <v>14</v>
      </c>
      <c r="B7" s="57"/>
      <c r="C7" s="57"/>
      <c r="D7" s="57"/>
      <c r="E7" s="57"/>
      <c r="F7" s="57"/>
      <c r="G7" s="57"/>
      <c r="H7" s="57"/>
      <c r="I7" s="57"/>
      <c r="J7" s="3"/>
    </row>
    <row r="8" spans="1:10" ht="35.25" customHeight="1" x14ac:dyDescent="0.25">
      <c r="A8" s="4" t="s">
        <v>15</v>
      </c>
      <c r="B8" s="5" t="s">
        <v>16</v>
      </c>
      <c r="C8" s="6" t="s">
        <v>17</v>
      </c>
      <c r="D8" s="54">
        <v>21</v>
      </c>
      <c r="E8" s="58"/>
      <c r="F8" s="7">
        <v>9243.9580000000005</v>
      </c>
      <c r="G8" s="7">
        <v>16892.616999999998</v>
      </c>
      <c r="H8" s="7">
        <v>10280.556</v>
      </c>
      <c r="I8" s="8">
        <f>SUM(F8:H8)</f>
        <v>36417.130999999994</v>
      </c>
      <c r="J8" s="9">
        <v>26979</v>
      </c>
    </row>
    <row r="9" spans="1:10" ht="33" customHeight="1" x14ac:dyDescent="0.25">
      <c r="A9" s="4" t="s">
        <v>18</v>
      </c>
      <c r="B9" s="10" t="s">
        <v>19</v>
      </c>
      <c r="C9" s="6" t="s">
        <v>17</v>
      </c>
      <c r="D9" s="54">
        <v>5</v>
      </c>
      <c r="E9" s="55"/>
      <c r="F9" s="11">
        <v>1239.8800000000001</v>
      </c>
      <c r="G9" s="12">
        <v>335.43049999999999</v>
      </c>
      <c r="H9" s="11">
        <v>0</v>
      </c>
      <c r="I9" s="13">
        <f t="shared" ref="I9:I14" si="0">SUM(F9:H9)</f>
        <v>1575.3105</v>
      </c>
      <c r="J9" s="9">
        <v>34</v>
      </c>
    </row>
    <row r="10" spans="1:10" ht="35.25" customHeight="1" x14ac:dyDescent="0.25">
      <c r="A10" s="14" t="s">
        <v>20</v>
      </c>
      <c r="B10" s="15" t="s">
        <v>21</v>
      </c>
      <c r="C10" s="6" t="s">
        <v>17</v>
      </c>
      <c r="D10" s="54">
        <v>15</v>
      </c>
      <c r="E10" s="55"/>
      <c r="F10" s="16">
        <v>42064.747600000002</v>
      </c>
      <c r="G10" s="17">
        <v>66074.42</v>
      </c>
      <c r="H10" s="18">
        <v>0</v>
      </c>
      <c r="I10" s="19">
        <f t="shared" si="0"/>
        <v>108139.1676</v>
      </c>
      <c r="J10" s="9">
        <v>225</v>
      </c>
    </row>
    <row r="11" spans="1:10" ht="51" customHeight="1" x14ac:dyDescent="0.25">
      <c r="A11" s="20" t="s">
        <v>22</v>
      </c>
      <c r="B11" s="21" t="s">
        <v>23</v>
      </c>
      <c r="C11" s="22" t="s">
        <v>24</v>
      </c>
      <c r="D11" s="54">
        <v>3</v>
      </c>
      <c r="E11" s="55"/>
      <c r="F11" s="23">
        <v>0</v>
      </c>
      <c r="G11" s="24">
        <v>5.59</v>
      </c>
      <c r="H11" s="25">
        <v>0</v>
      </c>
      <c r="I11" s="25">
        <f t="shared" si="0"/>
        <v>5.59</v>
      </c>
      <c r="J11" s="9">
        <v>4</v>
      </c>
    </row>
    <row r="12" spans="1:10" ht="29.25" customHeight="1" x14ac:dyDescent="0.25">
      <c r="A12" s="4" t="s">
        <v>25</v>
      </c>
      <c r="B12" s="26" t="s">
        <v>26</v>
      </c>
      <c r="C12" s="22" t="s">
        <v>27</v>
      </c>
      <c r="D12" s="54">
        <v>1</v>
      </c>
      <c r="E12" s="55"/>
      <c r="F12" s="7">
        <v>9.1999999999999993</v>
      </c>
      <c r="G12" s="27">
        <v>0.7</v>
      </c>
      <c r="H12" s="27">
        <v>0</v>
      </c>
      <c r="I12" s="28">
        <f t="shared" si="0"/>
        <v>9.8999999999999986</v>
      </c>
      <c r="J12" s="9">
        <v>2</v>
      </c>
    </row>
    <row r="13" spans="1:10" ht="31.5" customHeight="1" x14ac:dyDescent="0.25">
      <c r="A13" s="20" t="s">
        <v>28</v>
      </c>
      <c r="B13" s="5" t="s">
        <v>29</v>
      </c>
      <c r="C13" s="22" t="s">
        <v>27</v>
      </c>
      <c r="D13" s="54">
        <v>4</v>
      </c>
      <c r="E13" s="55"/>
      <c r="F13" s="29">
        <v>888.4316</v>
      </c>
      <c r="G13" s="30">
        <v>78.14</v>
      </c>
      <c r="H13" s="30">
        <v>0</v>
      </c>
      <c r="I13" s="31">
        <f>SUM(F13:H13)</f>
        <v>966.57159999999999</v>
      </c>
      <c r="J13" s="32">
        <v>16</v>
      </c>
    </row>
    <row r="14" spans="1:10" ht="56.25" customHeight="1" x14ac:dyDescent="0.25">
      <c r="A14" s="4" t="s">
        <v>30</v>
      </c>
      <c r="B14" s="5" t="s">
        <v>31</v>
      </c>
      <c r="C14" s="22" t="s">
        <v>32</v>
      </c>
      <c r="D14" s="54">
        <v>1</v>
      </c>
      <c r="E14" s="55"/>
      <c r="F14" s="29">
        <v>0</v>
      </c>
      <c r="G14" s="30">
        <v>0.49</v>
      </c>
      <c r="H14" s="30">
        <v>0</v>
      </c>
      <c r="I14" s="31">
        <f t="shared" si="0"/>
        <v>0.49</v>
      </c>
      <c r="J14" s="9">
        <v>2</v>
      </c>
    </row>
    <row r="15" spans="1:10" ht="17.25" customHeight="1" x14ac:dyDescent="0.25">
      <c r="A15" s="56" t="s">
        <v>33</v>
      </c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32.25" customHeight="1" x14ac:dyDescent="0.25">
      <c r="A16" s="4" t="s">
        <v>15</v>
      </c>
      <c r="B16" s="33" t="s">
        <v>34</v>
      </c>
      <c r="C16" s="6" t="s">
        <v>17</v>
      </c>
      <c r="D16" s="54">
        <v>3</v>
      </c>
      <c r="E16" s="55"/>
      <c r="F16" s="7">
        <v>0</v>
      </c>
      <c r="G16" s="7">
        <v>767</v>
      </c>
      <c r="H16" s="7">
        <v>0</v>
      </c>
      <c r="I16" s="34">
        <f t="shared" ref="I16:I17" si="1">SUM(F16:H16)</f>
        <v>767</v>
      </c>
      <c r="J16" s="9">
        <v>8</v>
      </c>
    </row>
    <row r="17" spans="1:10" ht="33.75" customHeight="1" x14ac:dyDescent="0.25">
      <c r="A17" s="4" t="s">
        <v>18</v>
      </c>
      <c r="B17" s="33" t="s">
        <v>35</v>
      </c>
      <c r="C17" s="6" t="s">
        <v>17</v>
      </c>
      <c r="D17" s="54">
        <v>6</v>
      </c>
      <c r="E17" s="55"/>
      <c r="F17" s="7">
        <v>2273.0540000000001</v>
      </c>
      <c r="G17" s="7">
        <v>138.9</v>
      </c>
      <c r="H17" s="7">
        <v>0</v>
      </c>
      <c r="I17" s="34">
        <f t="shared" si="1"/>
        <v>2411.9540000000002</v>
      </c>
      <c r="J17" s="9">
        <v>191</v>
      </c>
    </row>
    <row r="18" spans="1:10" ht="30" customHeight="1" x14ac:dyDescent="0.25">
      <c r="A18" s="4" t="s">
        <v>20</v>
      </c>
      <c r="B18" s="35" t="s">
        <v>36</v>
      </c>
      <c r="C18" s="22" t="s">
        <v>37</v>
      </c>
      <c r="D18" s="54">
        <v>1</v>
      </c>
      <c r="E18" s="55"/>
      <c r="F18" s="7">
        <v>1.5</v>
      </c>
      <c r="G18" s="7">
        <v>0</v>
      </c>
      <c r="H18" s="8">
        <v>0</v>
      </c>
      <c r="I18" s="34">
        <f>SUM(F18:H18)</f>
        <v>1.5</v>
      </c>
      <c r="J18" s="9">
        <v>1</v>
      </c>
    </row>
    <row r="19" spans="1:10" ht="41.25" customHeight="1" x14ac:dyDescent="0.25">
      <c r="A19" s="4" t="s">
        <v>22</v>
      </c>
      <c r="B19" s="36" t="s">
        <v>38</v>
      </c>
      <c r="C19" s="6" t="s">
        <v>17</v>
      </c>
      <c r="D19" s="54">
        <v>2</v>
      </c>
      <c r="E19" s="55"/>
      <c r="F19" s="11">
        <v>0</v>
      </c>
      <c r="G19" s="11">
        <v>22.7</v>
      </c>
      <c r="H19" s="11">
        <v>0</v>
      </c>
      <c r="I19" s="37">
        <f t="shared" ref="I19:I20" si="2">SUM(F19:H19)</f>
        <v>22.7</v>
      </c>
      <c r="J19" s="9">
        <v>3</v>
      </c>
    </row>
    <row r="20" spans="1:10" ht="59.25" customHeight="1" x14ac:dyDescent="0.25">
      <c r="A20" s="20" t="s">
        <v>25</v>
      </c>
      <c r="B20" s="38" t="s">
        <v>39</v>
      </c>
      <c r="C20" s="22" t="s">
        <v>37</v>
      </c>
      <c r="D20" s="54">
        <v>8</v>
      </c>
      <c r="E20" s="55"/>
      <c r="F20" s="11">
        <v>0</v>
      </c>
      <c r="G20" s="11">
        <v>3670.48</v>
      </c>
      <c r="H20" s="11">
        <v>0</v>
      </c>
      <c r="I20" s="37">
        <f t="shared" si="2"/>
        <v>3670.48</v>
      </c>
      <c r="J20" s="9">
        <v>33</v>
      </c>
    </row>
    <row r="21" spans="1:10" ht="36" customHeight="1" x14ac:dyDescent="0.25">
      <c r="A21" s="20" t="s">
        <v>28</v>
      </c>
      <c r="B21" s="39" t="s">
        <v>40</v>
      </c>
      <c r="C21" s="22" t="s">
        <v>37</v>
      </c>
      <c r="D21" s="40">
        <v>1</v>
      </c>
      <c r="E21" s="41"/>
      <c r="F21" s="42">
        <v>0</v>
      </c>
      <c r="G21" s="42">
        <v>70</v>
      </c>
      <c r="H21" s="42">
        <v>0</v>
      </c>
      <c r="I21" s="37">
        <f>SUM(F21:H21)</f>
        <v>70</v>
      </c>
      <c r="J21" s="9">
        <v>1</v>
      </c>
    </row>
    <row r="22" spans="1:10" ht="35.25" customHeight="1" x14ac:dyDescent="0.25">
      <c r="A22" s="20" t="s">
        <v>30</v>
      </c>
      <c r="B22" s="43" t="s">
        <v>41</v>
      </c>
      <c r="C22" s="6" t="s">
        <v>17</v>
      </c>
      <c r="D22" s="54">
        <v>3</v>
      </c>
      <c r="E22" s="55"/>
      <c r="F22" s="7">
        <v>1.58</v>
      </c>
      <c r="G22" s="7">
        <v>230</v>
      </c>
      <c r="H22" s="7">
        <v>0</v>
      </c>
      <c r="I22" s="34">
        <f>SUM(F22:H22)</f>
        <v>231.58</v>
      </c>
      <c r="J22" s="9">
        <v>5</v>
      </c>
    </row>
    <row r="23" spans="1:10" ht="33.75" customHeight="1" x14ac:dyDescent="0.25">
      <c r="A23" s="20" t="s">
        <v>42</v>
      </c>
      <c r="B23" s="36" t="s">
        <v>43</v>
      </c>
      <c r="C23" s="6" t="s">
        <v>17</v>
      </c>
      <c r="D23" s="54">
        <v>4</v>
      </c>
      <c r="E23" s="55"/>
      <c r="F23" s="11">
        <v>3484.78</v>
      </c>
      <c r="G23" s="11">
        <v>496.9</v>
      </c>
      <c r="H23" s="11">
        <v>0</v>
      </c>
      <c r="I23" s="13">
        <f>SUM(F23:H23)</f>
        <v>3981.6800000000003</v>
      </c>
      <c r="J23" s="9">
        <v>19</v>
      </c>
    </row>
    <row r="24" spans="1:10" ht="30.75" customHeight="1" x14ac:dyDescent="0.25">
      <c r="A24" s="20" t="s">
        <v>44</v>
      </c>
      <c r="B24" s="44" t="s">
        <v>45</v>
      </c>
      <c r="C24" s="22" t="s">
        <v>37</v>
      </c>
      <c r="D24" s="54">
        <v>2</v>
      </c>
      <c r="E24" s="55"/>
      <c r="F24" s="11">
        <v>0</v>
      </c>
      <c r="G24" s="11">
        <v>293.49</v>
      </c>
      <c r="H24" s="11">
        <v>0</v>
      </c>
      <c r="I24" s="13">
        <f>SUM(F24:H24)</f>
        <v>293.49</v>
      </c>
      <c r="J24" s="45">
        <v>3</v>
      </c>
    </row>
    <row r="25" spans="1:10" ht="38.25" customHeight="1" x14ac:dyDescent="0.25">
      <c r="A25" s="4" t="s">
        <v>46</v>
      </c>
      <c r="B25" s="33" t="s">
        <v>47</v>
      </c>
      <c r="C25" s="6" t="s">
        <v>17</v>
      </c>
      <c r="D25" s="54">
        <v>18</v>
      </c>
      <c r="E25" s="55"/>
      <c r="F25" s="11">
        <v>3944.6702</v>
      </c>
      <c r="G25" s="11">
        <v>332.57679999999999</v>
      </c>
      <c r="H25" s="11">
        <v>0</v>
      </c>
      <c r="I25" s="37">
        <f t="shared" ref="I25" si="3">SUM(F25:H25)</f>
        <v>4277.2470000000003</v>
      </c>
      <c r="J25" s="9">
        <v>4341</v>
      </c>
    </row>
    <row r="26" spans="1:10" ht="20.25" x14ac:dyDescent="0.25">
      <c r="A26" s="61" t="s">
        <v>48</v>
      </c>
      <c r="B26" s="62"/>
      <c r="C26" s="62"/>
      <c r="D26" s="62"/>
      <c r="E26" s="62"/>
      <c r="F26" s="62"/>
      <c r="G26" s="62"/>
      <c r="H26" s="62"/>
      <c r="I26" s="62"/>
      <c r="J26" s="53"/>
    </row>
    <row r="27" spans="1:10" ht="32.25" customHeight="1" x14ac:dyDescent="0.25">
      <c r="A27" s="4" t="s">
        <v>15</v>
      </c>
      <c r="B27" s="36" t="s">
        <v>49</v>
      </c>
      <c r="C27" s="6" t="s">
        <v>17</v>
      </c>
      <c r="D27" s="54">
        <v>24</v>
      </c>
      <c r="E27" s="55"/>
      <c r="F27" s="11">
        <v>122119.2953</v>
      </c>
      <c r="G27" s="11">
        <v>2550360.8069000002</v>
      </c>
      <c r="H27" s="11">
        <v>411952.23450000002</v>
      </c>
      <c r="I27" s="13">
        <f t="shared" ref="I27:I34" si="4">SUM(F27:H27)</f>
        <v>3084432.3366999999</v>
      </c>
      <c r="J27" s="9">
        <v>43322</v>
      </c>
    </row>
    <row r="28" spans="1:10" ht="31.5" customHeight="1" x14ac:dyDescent="0.25">
      <c r="A28" s="4" t="s">
        <v>18</v>
      </c>
      <c r="B28" s="33" t="s">
        <v>50</v>
      </c>
      <c r="C28" s="6" t="s">
        <v>17</v>
      </c>
      <c r="D28" s="63">
        <v>5</v>
      </c>
      <c r="E28" s="64"/>
      <c r="F28" s="7">
        <v>30.4</v>
      </c>
      <c r="G28" s="7">
        <v>223653.45</v>
      </c>
      <c r="H28" s="7">
        <v>533</v>
      </c>
      <c r="I28" s="34">
        <f>SUM(F28:H28)</f>
        <v>224216.85</v>
      </c>
      <c r="J28" s="9">
        <v>142</v>
      </c>
    </row>
    <row r="29" spans="1:10" ht="32.25" customHeight="1" x14ac:dyDescent="0.25">
      <c r="A29" s="46" t="s">
        <v>20</v>
      </c>
      <c r="B29" s="33" t="s">
        <v>51</v>
      </c>
      <c r="C29" s="6" t="s">
        <v>17</v>
      </c>
      <c r="D29" s="65">
        <v>1</v>
      </c>
      <c r="E29" s="66"/>
      <c r="F29" s="7">
        <v>0</v>
      </c>
      <c r="G29" s="47">
        <v>134</v>
      </c>
      <c r="H29" s="48">
        <v>0</v>
      </c>
      <c r="I29" s="49">
        <f t="shared" si="4"/>
        <v>134</v>
      </c>
      <c r="J29" s="9">
        <v>1</v>
      </c>
    </row>
    <row r="30" spans="1:10" ht="31.5" customHeight="1" x14ac:dyDescent="0.25">
      <c r="A30" s="4" t="s">
        <v>22</v>
      </c>
      <c r="B30" s="50" t="s">
        <v>52</v>
      </c>
      <c r="C30" s="6" t="s">
        <v>17</v>
      </c>
      <c r="D30" s="54">
        <v>18</v>
      </c>
      <c r="E30" s="55"/>
      <c r="F30" s="7">
        <v>1374.577</v>
      </c>
      <c r="G30" s="7">
        <v>14059.18</v>
      </c>
      <c r="H30" s="7">
        <v>7431.4859999999999</v>
      </c>
      <c r="I30" s="34">
        <f t="shared" si="4"/>
        <v>22865.242999999999</v>
      </c>
      <c r="J30" s="9">
        <v>10211</v>
      </c>
    </row>
    <row r="31" spans="1:10" ht="35.25" customHeight="1" x14ac:dyDescent="0.25">
      <c r="A31" s="20" t="s">
        <v>25</v>
      </c>
      <c r="B31" s="33" t="s">
        <v>53</v>
      </c>
      <c r="C31" s="6" t="s">
        <v>17</v>
      </c>
      <c r="D31" s="54">
        <v>2</v>
      </c>
      <c r="E31" s="55"/>
      <c r="F31" s="23">
        <v>0</v>
      </c>
      <c r="G31" s="23">
        <v>1.2</v>
      </c>
      <c r="H31" s="23">
        <v>0.06</v>
      </c>
      <c r="I31" s="51">
        <f t="shared" si="4"/>
        <v>1.26</v>
      </c>
      <c r="J31" s="9">
        <v>2</v>
      </c>
    </row>
    <row r="32" spans="1:10" ht="31.5" customHeight="1" x14ac:dyDescent="0.25">
      <c r="A32" s="4" t="s">
        <v>28</v>
      </c>
      <c r="B32" s="52" t="s">
        <v>54</v>
      </c>
      <c r="C32" s="6" t="s">
        <v>17</v>
      </c>
      <c r="D32" s="54">
        <v>3</v>
      </c>
      <c r="E32" s="55"/>
      <c r="F32" s="7">
        <v>2.9</v>
      </c>
      <c r="G32" s="7">
        <v>0</v>
      </c>
      <c r="H32" s="7">
        <v>0.64</v>
      </c>
      <c r="I32" s="8">
        <f t="shared" si="4"/>
        <v>3.54</v>
      </c>
      <c r="J32" s="9">
        <v>6</v>
      </c>
    </row>
    <row r="33" spans="1:10" ht="28.5" customHeight="1" x14ac:dyDescent="0.25">
      <c r="A33" s="4" t="s">
        <v>30</v>
      </c>
      <c r="B33" s="33" t="s">
        <v>55</v>
      </c>
      <c r="C33" s="6" t="s">
        <v>17</v>
      </c>
      <c r="D33" s="54">
        <v>5</v>
      </c>
      <c r="E33" s="55"/>
      <c r="F33" s="7">
        <v>2.1</v>
      </c>
      <c r="G33" s="7">
        <v>19649.3</v>
      </c>
      <c r="H33" s="7">
        <v>433.52</v>
      </c>
      <c r="I33" s="8">
        <f>SUM(F33:H33)</f>
        <v>20084.919999999998</v>
      </c>
      <c r="J33" s="9">
        <v>56</v>
      </c>
    </row>
    <row r="34" spans="1:10" ht="34.5" customHeight="1" x14ac:dyDescent="0.25">
      <c r="A34" s="4" t="s">
        <v>42</v>
      </c>
      <c r="B34" s="33" t="s">
        <v>56</v>
      </c>
      <c r="C34" s="6" t="s">
        <v>17</v>
      </c>
      <c r="D34" s="54">
        <v>1</v>
      </c>
      <c r="E34" s="55"/>
      <c r="F34" s="7">
        <v>0</v>
      </c>
      <c r="G34" s="7">
        <v>865.4</v>
      </c>
      <c r="H34" s="7">
        <v>0</v>
      </c>
      <c r="I34" s="34">
        <f t="shared" si="4"/>
        <v>865.4</v>
      </c>
      <c r="J34" s="9">
        <v>10</v>
      </c>
    </row>
  </sheetData>
  <mergeCells count="34">
    <mergeCell ref="D32:E32"/>
    <mergeCell ref="D33:E33"/>
    <mergeCell ref="D34:E34"/>
    <mergeCell ref="A3:A6"/>
    <mergeCell ref="A15:J15"/>
    <mergeCell ref="A26:I26"/>
    <mergeCell ref="D27:E27"/>
    <mergeCell ref="D28:E28"/>
    <mergeCell ref="D29:E29"/>
    <mergeCell ref="D30:E30"/>
    <mergeCell ref="D31:E31"/>
    <mergeCell ref="D19:E19"/>
    <mergeCell ref="D20:E20"/>
    <mergeCell ref="D22:E22"/>
    <mergeCell ref="D23:E23"/>
    <mergeCell ref="D24:E24"/>
    <mergeCell ref="D25:E25"/>
    <mergeCell ref="D13:E13"/>
    <mergeCell ref="D14:E14"/>
    <mergeCell ref="D16:E16"/>
    <mergeCell ref="D17:E17"/>
    <mergeCell ref="D18:E18"/>
    <mergeCell ref="D12:E12"/>
    <mergeCell ref="B3:B6"/>
    <mergeCell ref="C3:C6"/>
    <mergeCell ref="D3:E6"/>
    <mergeCell ref="F3:J3"/>
    <mergeCell ref="F4:F6"/>
    <mergeCell ref="J4:J6"/>
    <mergeCell ref="A7:I7"/>
    <mergeCell ref="D8:E8"/>
    <mergeCell ref="D9:E9"/>
    <mergeCell ref="D10:E10"/>
    <mergeCell ref="D11:E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2018-02-06T09:29:13Z</cp:lastPrinted>
  <dcterms:created xsi:type="dcterms:W3CDTF">2017-02-23T08:58:58Z</dcterms:created>
  <dcterms:modified xsi:type="dcterms:W3CDTF">2019-03-06T08:26:09Z</dcterms:modified>
</cp:coreProperties>
</file>