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5040" activeTab="0"/>
  </bookViews>
  <sheets>
    <sheet name="Лист1" sheetId="1" r:id="rId1"/>
  </sheets>
  <definedNames>
    <definedName name="_xlnm.Print_Area" localSheetId="0">'Лист1'!$A$1:$N$35</definedName>
  </definedNames>
  <calcPr fullCalcOnLoad="1"/>
</workbook>
</file>

<file path=xl/sharedStrings.xml><?xml version="1.0" encoding="utf-8"?>
<sst xmlns="http://schemas.openxmlformats.org/spreadsheetml/2006/main" count="116" uniqueCount="81">
  <si>
    <t>№</t>
  </si>
  <si>
    <t>а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</si>
  <si>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</si>
  <si>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</si>
  <si>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</si>
  <si>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</si>
  <si>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</si>
  <si>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</si>
  <si>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</si>
  <si>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</si>
  <si>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</si>
  <si>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</si>
  <si>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</si>
  <si>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</si>
  <si>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</si>
  <si>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</si>
  <si>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</si>
  <si>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</si>
  <si>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</si>
  <si>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</si>
  <si>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</si>
  <si>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</si>
  <si>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</si>
  <si>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Quarantine </t>
  </si>
  <si>
    <t>organism</t>
  </si>
  <si>
    <t>name</t>
  </si>
  <si>
    <t>Autonomus</t>
  </si>
  <si>
    <t>Repub.</t>
  </si>
  <si>
    <t>Oblasts</t>
  </si>
  <si>
    <t>Dist-</t>
  </si>
  <si>
    <t>ricts</t>
  </si>
  <si>
    <t>Cities</t>
  </si>
  <si>
    <t>Popul.</t>
  </si>
  <si>
    <t>centre</t>
  </si>
  <si>
    <t>Small-</t>
  </si>
  <si>
    <t>holding</t>
  </si>
  <si>
    <t>Economies</t>
  </si>
  <si>
    <t>of all property</t>
  </si>
  <si>
    <t>categories</t>
  </si>
  <si>
    <t>On</t>
  </si>
  <si>
    <t>small-</t>
  </si>
  <si>
    <t>holdings</t>
  </si>
  <si>
    <t>In economies</t>
  </si>
  <si>
    <t>of all prop.</t>
  </si>
  <si>
    <t xml:space="preserve">On </t>
  </si>
  <si>
    <t>other</t>
  </si>
  <si>
    <t>lands</t>
  </si>
  <si>
    <t>Total</t>
  </si>
  <si>
    <t>I N F E C T E D</t>
  </si>
  <si>
    <t>I N F E C T E D     A R E A (ha)</t>
  </si>
  <si>
    <t xml:space="preserve">                                        P E S T S</t>
  </si>
  <si>
    <t xml:space="preserve">                                     D I S E A S E S </t>
  </si>
  <si>
    <t>W E E D S</t>
  </si>
  <si>
    <t>Beet necrotic yellow vein furovirus</t>
  </si>
  <si>
    <r>
      <rPr>
        <b/>
        <i/>
        <sz val="11"/>
        <rFont val="Times New Roman"/>
        <family val="1"/>
      </rPr>
      <t>Hyphantria cunea</t>
    </r>
    <r>
      <rPr>
        <b/>
        <sz val="11"/>
        <rFont val="Times New Roman"/>
        <family val="1"/>
      </rPr>
      <t xml:space="preserve"> Drury.</t>
    </r>
  </si>
  <si>
    <r>
      <rPr>
        <b/>
        <i/>
        <sz val="11"/>
        <rFont val="Times New Roman"/>
        <family val="1"/>
      </rPr>
      <t>Phthorimaea operculella</t>
    </r>
    <r>
      <rPr>
        <b/>
        <sz val="11"/>
        <rFont val="Times New Roman"/>
        <family val="1"/>
      </rPr>
      <t xml:space="preserve"> Zell</t>
    </r>
    <r>
      <rPr>
        <sz val="11"/>
        <rFont val="Times New Roman"/>
        <family val="1"/>
      </rPr>
      <t>.</t>
    </r>
  </si>
  <si>
    <r>
      <t xml:space="preserve"> </t>
    </r>
    <r>
      <rPr>
        <b/>
        <i/>
        <sz val="11"/>
        <rFont val="Times New Roman"/>
        <family val="1"/>
      </rPr>
      <t>Diabrotica virgifera virgifera</t>
    </r>
    <r>
      <rPr>
        <b/>
        <sz val="11"/>
        <rFont val="Times New Roman"/>
        <family val="1"/>
      </rPr>
      <t xml:space="preserve"> Le Conte</t>
    </r>
  </si>
  <si>
    <r>
      <rPr>
        <b/>
        <i/>
        <sz val="11"/>
        <rFont val="Times New Roman"/>
        <family val="1"/>
      </rPr>
      <t>Frankliniella occidentalis</t>
    </r>
    <r>
      <rPr>
        <b/>
        <sz val="11"/>
        <rFont val="Times New Roman"/>
        <family val="1"/>
      </rPr>
      <t xml:space="preserve"> Perg.</t>
    </r>
  </si>
  <si>
    <r>
      <rPr>
        <b/>
        <i/>
        <sz val="11"/>
        <rFont val="Times New Roman"/>
        <family val="1"/>
      </rPr>
      <t>Ceratitis capitata</t>
    </r>
    <r>
      <rPr>
        <b/>
        <sz val="11"/>
        <rFont val="Times New Roman"/>
        <family val="1"/>
      </rPr>
      <t xml:space="preserve"> Wied.</t>
    </r>
  </si>
  <si>
    <r>
      <rPr>
        <b/>
        <i/>
        <sz val="11"/>
        <rFont val="Times New Roman"/>
        <family val="1"/>
      </rPr>
      <t>Tuta absoluta</t>
    </r>
    <r>
      <rPr>
        <b/>
        <sz val="11"/>
        <rFont val="Times New Roman"/>
        <family val="1"/>
      </rPr>
      <t xml:space="preserve"> Meyr. </t>
    </r>
  </si>
  <si>
    <r>
      <rPr>
        <b/>
        <i/>
        <sz val="11"/>
        <rFont val="Times New Roman"/>
        <family val="1"/>
      </rPr>
      <t>Bemisia tabaci</t>
    </r>
    <r>
      <rPr>
        <b/>
        <sz val="11"/>
        <rFont val="Times New Roman"/>
        <family val="1"/>
      </rPr>
      <t xml:space="preserve"> Gen.</t>
    </r>
  </si>
  <si>
    <r>
      <rPr>
        <b/>
        <i/>
        <sz val="11"/>
        <rFont val="Times New Roman"/>
        <family val="1"/>
      </rPr>
      <t>Mycosphaerella linicola</t>
    </r>
    <r>
      <rPr>
        <b/>
        <sz val="11"/>
        <rFont val="Times New Roman"/>
        <family val="1"/>
      </rPr>
      <t xml:space="preserve"> Naumov</t>
    </r>
  </si>
  <si>
    <r>
      <rPr>
        <b/>
        <i/>
        <sz val="11"/>
        <rFont val="Times New Roman"/>
        <family val="1"/>
      </rPr>
      <t>Synchytrium endobioticum</t>
    </r>
    <r>
      <rPr>
        <b/>
        <sz val="11"/>
        <rFont val="Times New Roman"/>
        <family val="1"/>
      </rPr>
      <t xml:space="preserve"> (Schilbersky) Percival</t>
    </r>
  </si>
  <si>
    <r>
      <rPr>
        <b/>
        <i/>
        <sz val="11"/>
        <rFont val="Times New Roman"/>
        <family val="1"/>
      </rPr>
      <t>Puccinia horiana</t>
    </r>
    <r>
      <rPr>
        <b/>
        <sz val="11"/>
        <rFont val="Times New Roman"/>
        <family val="1"/>
      </rPr>
      <t xml:space="preserve"> P. Hennings</t>
    </r>
  </si>
  <si>
    <r>
      <rPr>
        <b/>
        <i/>
        <sz val="11"/>
        <rFont val="Times New Roman"/>
        <family val="1"/>
      </rPr>
      <t xml:space="preserve">Erwinia amylovora </t>
    </r>
    <r>
      <rPr>
        <b/>
        <sz val="11"/>
        <rFont val="Times New Roman"/>
        <family val="1"/>
      </rPr>
      <t xml:space="preserve">(Burrill) Winslow et al.      </t>
    </r>
    <r>
      <rPr>
        <sz val="11"/>
        <rFont val="Times New Roman"/>
        <family val="1"/>
      </rPr>
      <t xml:space="preserve">         </t>
    </r>
  </si>
  <si>
    <r>
      <rPr>
        <b/>
        <i/>
        <sz val="11"/>
        <rFont val="Times New Roman"/>
        <family val="1"/>
      </rPr>
      <t>Plum pox potyvirus</t>
    </r>
    <r>
      <rPr>
        <sz val="11"/>
        <rFont val="Times New Roman"/>
        <family val="1"/>
      </rPr>
      <t xml:space="preserve"> </t>
    </r>
  </si>
  <si>
    <r>
      <rPr>
        <b/>
        <i/>
        <sz val="11"/>
        <rFont val="Times New Roman"/>
        <family val="1"/>
      </rPr>
      <t xml:space="preserve">Globodera rostochiensis </t>
    </r>
    <r>
      <rPr>
        <b/>
        <sz val="11"/>
        <rFont val="Times New Roman"/>
        <family val="1"/>
      </rPr>
      <t>(Wollenweber) Behrens</t>
    </r>
  </si>
  <si>
    <r>
      <rPr>
        <b/>
        <i/>
        <sz val="11"/>
        <rFont val="Times New Roman"/>
        <family val="1"/>
      </rPr>
      <t>Ambrosia artemisiifolia</t>
    </r>
    <r>
      <rPr>
        <sz val="11"/>
        <rFont val="Times New Roman"/>
        <family val="1"/>
      </rPr>
      <t xml:space="preserve">  L.</t>
    </r>
  </si>
  <si>
    <r>
      <rPr>
        <b/>
        <i/>
        <sz val="11"/>
        <rFont val="Times New Roman"/>
        <family val="1"/>
      </rPr>
      <t>Acroptilon repens</t>
    </r>
    <r>
      <rPr>
        <b/>
        <sz val="11"/>
        <rFont val="Times New Roman"/>
        <family val="1"/>
      </rPr>
      <t xml:space="preserve">  L.</t>
    </r>
  </si>
  <si>
    <r>
      <rPr>
        <b/>
        <i/>
        <sz val="11"/>
        <rFont val="Times New Roman"/>
        <family val="1"/>
      </rPr>
      <t>Solanum rostratum</t>
    </r>
    <r>
      <rPr>
        <b/>
        <sz val="11"/>
        <rFont val="Times New Roman"/>
        <family val="1"/>
      </rPr>
      <t xml:space="preserve">  Dunal.</t>
    </r>
  </si>
  <si>
    <r>
      <rPr>
        <b/>
        <i/>
        <sz val="11"/>
        <rFont val="Times New Roman"/>
        <family val="1"/>
      </rPr>
      <t>Cuscuta сampestris</t>
    </r>
    <r>
      <rPr>
        <b/>
        <sz val="11"/>
        <rFont val="Times New Roman"/>
        <family val="1"/>
      </rPr>
      <t xml:space="preserve"> Yunck.</t>
    </r>
  </si>
  <si>
    <r>
      <rPr>
        <b/>
        <i/>
        <sz val="11"/>
        <rFont val="Times New Roman"/>
        <family val="1"/>
      </rPr>
      <t>Cuscuta Lehmanniana</t>
    </r>
    <r>
      <rPr>
        <b/>
        <sz val="11"/>
        <rFont val="Times New Roman"/>
        <family val="1"/>
      </rPr>
      <t xml:space="preserve"> Bge.</t>
    </r>
  </si>
  <si>
    <r>
      <rPr>
        <b/>
        <i/>
        <sz val="11"/>
        <rFont val="Times New Roman"/>
        <family val="1"/>
      </rPr>
      <t>Cuscuta europaea</t>
    </r>
    <r>
      <rPr>
        <b/>
        <sz val="11"/>
        <rFont val="Times New Roman"/>
        <family val="1"/>
      </rPr>
      <t xml:space="preserve"> L.</t>
    </r>
  </si>
  <si>
    <r>
      <t xml:space="preserve"> </t>
    </r>
    <r>
      <rPr>
        <b/>
        <i/>
        <sz val="11"/>
        <rFont val="Times New Roman"/>
        <family val="1"/>
      </rPr>
      <t>Cuscuta monogyna</t>
    </r>
    <r>
      <rPr>
        <b/>
        <sz val="11"/>
        <rFont val="Times New Roman"/>
        <family val="1"/>
      </rPr>
      <t xml:space="preserve"> Vahl.</t>
    </r>
  </si>
  <si>
    <r>
      <rPr>
        <b/>
        <i/>
        <sz val="11"/>
        <rFont val="Times New Roman"/>
        <family val="1"/>
      </rPr>
      <t>Cеnchrus longispinus</t>
    </r>
    <r>
      <rPr>
        <b/>
        <sz val="11"/>
        <rFont val="Times New Roman"/>
        <family val="1"/>
      </rPr>
      <t xml:space="preserve"> Fernald.  </t>
    </r>
  </si>
  <si>
    <r>
      <rPr>
        <b/>
        <i/>
        <sz val="11"/>
        <rFont val="Times New Roman"/>
        <family val="1"/>
      </rPr>
      <t>Sorghum halepense</t>
    </r>
    <r>
      <rPr>
        <b/>
        <sz val="11"/>
        <rFont val="Times New Roman"/>
        <family val="1"/>
      </rPr>
      <t xml:space="preserve">  (L.) Pers.</t>
    </r>
  </si>
  <si>
    <t>Pest status according to ISPM 08:1998</t>
  </si>
  <si>
    <r>
      <rPr>
        <b/>
        <sz val="12"/>
        <rFont val="Times New Roman"/>
        <family val="1"/>
      </rPr>
      <t>Present</t>
    </r>
    <r>
      <rPr>
        <sz val="12"/>
        <rFont val="Times New Roman"/>
        <family val="1"/>
      </rPr>
      <t xml:space="preserve">: subject to official control </t>
    </r>
  </si>
  <si>
    <r>
      <rPr>
        <b/>
        <sz val="12"/>
        <rFont val="Times New Roman"/>
        <family val="1"/>
      </rPr>
      <t>Transient</t>
    </r>
    <r>
      <rPr>
        <sz val="12"/>
        <rFont val="Times New Roman"/>
        <family val="1"/>
      </rPr>
      <t>: actionable, under eradication</t>
    </r>
  </si>
  <si>
    <r>
      <rPr>
        <b/>
        <sz val="12"/>
        <rFont val="Times New Roman"/>
        <family val="1"/>
      </rPr>
      <t>Present</t>
    </r>
    <r>
      <rPr>
        <sz val="12"/>
        <rFont val="Times New Roman"/>
        <family val="1"/>
      </rPr>
      <t xml:space="preserve">:                     - only in protected cultivation;                              - subject to official control </t>
    </r>
  </si>
  <si>
    <r>
      <t xml:space="preserve">            </t>
    </r>
    <r>
      <rPr>
        <b/>
        <i/>
        <sz val="26"/>
        <rFont val="Times New Roman"/>
        <family val="1"/>
      </rPr>
      <t xml:space="preserve">        Phytosanitary status of Ukraine 01.01.2014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</si>
</sst>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0_р_._-;\-* #,##0.000_р_._-;_-* &quot;-&quot;??_р_._-;_-@_-"/>
    <numFmt numFmtId="176" formatCode="0.000"/>
    <numFmt numFmtId="177" formatCode="0.0000"/>
    <numFmt numFmtId="178" formatCode="0.00000"/>
    <numFmt numFmtId="179" formatCode="0.0"/>
    <numFmt numFmtId="180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4"/>
      <name val="Arial Cyr"/>
      <family val="2"/>
    </font>
    <font>
      <b/>
      <i/>
      <sz val="14"/>
      <name val="Times New Roman"/>
      <family val="1"/>
    </font>
    <font>
      <b/>
      <i/>
      <sz val="16"/>
      <name val="Arial Cyr"/>
      <family val="2"/>
    </font>
    <font>
      <b/>
      <i/>
      <sz val="18"/>
      <name val="Arial Cyr"/>
      <family val="2"/>
    </font>
    <font>
      <b/>
      <i/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6"/>
      <name val="Arial Cyr"/>
      <family val="2"/>
    </font>
    <font>
      <sz val="16"/>
      <name val="Times New Roman"/>
      <family val="1"/>
    </font>
    <font>
      <b/>
      <i/>
      <sz val="11"/>
      <name val="Arial Cyr"/>
      <family val="2"/>
    </font>
    <font>
      <b/>
      <sz val="14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6" fontId="1" fillId="0" borderId="18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177" fontId="1" fillId="0" borderId="17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176" fontId="1" fillId="0" borderId="21" xfId="0" applyNumberFormat="1" applyFont="1" applyFill="1" applyBorder="1" applyAlignment="1">
      <alignment horizontal="center" vertical="top" wrapText="1"/>
    </xf>
    <xf numFmtId="0" fontId="14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6" fillId="0" borderId="17" xfId="0" applyFont="1" applyFill="1" applyBorder="1" applyAlignment="1">
      <alignment vertical="top" wrapText="1"/>
    </xf>
    <xf numFmtId="0" fontId="16" fillId="0" borderId="25" xfId="0" applyFont="1" applyFill="1" applyBorder="1" applyAlignment="1">
      <alignment vertical="top" wrapText="1"/>
    </xf>
    <xf numFmtId="176" fontId="1" fillId="0" borderId="17" xfId="60" applyNumberFormat="1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vertical="top" wrapText="1"/>
    </xf>
    <xf numFmtId="176" fontId="1" fillId="0" borderId="11" xfId="60" applyNumberFormat="1" applyFont="1" applyFill="1" applyBorder="1" applyAlignment="1">
      <alignment horizontal="center" vertical="top" wrapText="1"/>
    </xf>
    <xf numFmtId="176" fontId="1" fillId="0" borderId="22" xfId="60" applyNumberFormat="1" applyFont="1" applyFill="1" applyBorder="1" applyAlignment="1">
      <alignment horizontal="center" vertical="top" wrapText="1"/>
    </xf>
    <xf numFmtId="176" fontId="1" fillId="0" borderId="12" xfId="6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176" fontId="1" fillId="0" borderId="10" xfId="60" applyNumberFormat="1" applyFont="1" applyFill="1" applyBorder="1" applyAlignment="1">
      <alignment horizontal="center" vertical="top" wrapText="1"/>
    </xf>
    <xf numFmtId="176" fontId="1" fillId="0" borderId="16" xfId="6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vertical="top" wrapText="1"/>
    </xf>
    <xf numFmtId="176" fontId="1" fillId="0" borderId="17" xfId="0" applyNumberFormat="1" applyFont="1" applyFill="1" applyBorder="1" applyAlignment="1">
      <alignment horizontal="center" vertical="top"/>
    </xf>
    <xf numFmtId="177" fontId="1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176" fontId="1" fillId="0" borderId="11" xfId="0" applyNumberFormat="1" applyFont="1" applyFill="1" applyBorder="1" applyAlignment="1">
      <alignment horizontal="center" vertical="top"/>
    </xf>
    <xf numFmtId="176" fontId="1" fillId="0" borderId="10" xfId="0" applyNumberFormat="1" applyFont="1" applyFill="1" applyBorder="1" applyAlignment="1">
      <alignment horizontal="center" vertical="top"/>
    </xf>
    <xf numFmtId="0" fontId="18" fillId="0" borderId="28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6" fillId="0" borderId="17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5" fillId="0" borderId="27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77" fontId="1" fillId="0" borderId="17" xfId="6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1" fillId="0" borderId="10" xfId="6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7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zoomScaleSheetLayoutView="75" zoomScalePageLayoutView="0" workbookViewId="0" topLeftCell="A25">
      <selection activeCell="L12" sqref="L12"/>
    </sheetView>
  </sheetViews>
  <sheetFormatPr defaultColWidth="9.00390625" defaultRowHeight="12.75"/>
  <cols>
    <col min="1" max="1" width="3.625" style="0" customWidth="1"/>
    <col min="2" max="2" width="25.125" style="0" customWidth="1"/>
    <col min="3" max="3" width="20.25390625" style="0" customWidth="1"/>
    <col min="4" max="4" width="12.875" style="0" customWidth="1"/>
    <col min="5" max="5" width="9.625" style="0" customWidth="1"/>
    <col min="6" max="6" width="6.625" style="0" customWidth="1"/>
    <col min="7" max="7" width="8.00390625" style="0" bestFit="1" customWidth="1"/>
    <col min="8" max="8" width="7.625" style="0" customWidth="1"/>
    <col min="9" max="9" width="10.75390625" style="0" customWidth="1"/>
    <col min="10" max="10" width="16.00390625" style="0" bestFit="1" customWidth="1"/>
    <col min="11" max="11" width="12.875" style="0" customWidth="1"/>
    <col min="12" max="12" width="14.00390625" style="0" customWidth="1"/>
    <col min="13" max="13" width="13.125" style="0" customWidth="1"/>
    <col min="14" max="14" width="14.625" style="0" customWidth="1"/>
  </cols>
  <sheetData>
    <row r="2" spans="1:13" ht="33">
      <c r="A2" s="1"/>
      <c r="B2" s="9" t="s">
        <v>80</v>
      </c>
      <c r="C2" s="9"/>
      <c r="E2" s="1"/>
      <c r="F2" s="1"/>
      <c r="G2" s="5"/>
      <c r="H2" s="1"/>
      <c r="I2" s="1"/>
      <c r="J2" s="1"/>
      <c r="K2" s="1"/>
      <c r="L2" s="1"/>
      <c r="M2" s="1"/>
    </row>
    <row r="3" spans="1:13" ht="16.5" customHeight="1">
      <c r="A3" s="1"/>
      <c r="B3" s="9"/>
      <c r="C3" s="9"/>
      <c r="E3" s="1"/>
      <c r="F3" s="1"/>
      <c r="G3" s="5"/>
      <c r="H3" s="1"/>
      <c r="I3" s="1"/>
      <c r="J3" s="1"/>
      <c r="K3" s="1"/>
      <c r="L3" s="1"/>
      <c r="M3" s="1"/>
    </row>
    <row r="4" spans="1:14" ht="18.75">
      <c r="A4" s="2" t="s">
        <v>0</v>
      </c>
      <c r="B4" s="10" t="s">
        <v>23</v>
      </c>
      <c r="C4" s="75" t="s">
        <v>76</v>
      </c>
      <c r="D4" s="69" t="s">
        <v>48</v>
      </c>
      <c r="E4" s="70"/>
      <c r="F4" s="70"/>
      <c r="G4" s="70"/>
      <c r="H4" s="70"/>
      <c r="I4" s="70"/>
      <c r="J4" s="71"/>
      <c r="K4" s="66" t="s">
        <v>49</v>
      </c>
      <c r="L4" s="67"/>
      <c r="M4" s="67"/>
      <c r="N4" s="68"/>
    </row>
    <row r="5" spans="1:14" ht="15">
      <c r="A5" s="3"/>
      <c r="B5" s="3" t="s">
        <v>24</v>
      </c>
      <c r="C5" s="76"/>
      <c r="D5" s="82" t="s">
        <v>26</v>
      </c>
      <c r="E5" s="81" t="s">
        <v>28</v>
      </c>
      <c r="F5" s="83" t="s">
        <v>29</v>
      </c>
      <c r="G5" s="81" t="s">
        <v>31</v>
      </c>
      <c r="H5" s="83" t="s">
        <v>32</v>
      </c>
      <c r="I5" s="83" t="s">
        <v>34</v>
      </c>
      <c r="J5" s="81" t="s">
        <v>36</v>
      </c>
      <c r="K5" s="83" t="s">
        <v>39</v>
      </c>
      <c r="L5" s="81" t="s">
        <v>42</v>
      </c>
      <c r="M5" s="84" t="s">
        <v>44</v>
      </c>
      <c r="N5" s="83" t="s">
        <v>47</v>
      </c>
    </row>
    <row r="6" spans="1:14" ht="15">
      <c r="A6" s="3"/>
      <c r="B6" s="3" t="s">
        <v>25</v>
      </c>
      <c r="C6" s="76"/>
      <c r="D6" s="82" t="s">
        <v>27</v>
      </c>
      <c r="E6" s="81"/>
      <c r="F6" s="83" t="s">
        <v>30</v>
      </c>
      <c r="G6" s="81"/>
      <c r="H6" s="83" t="s">
        <v>33</v>
      </c>
      <c r="I6" s="83" t="s">
        <v>35</v>
      </c>
      <c r="J6" s="81" t="s">
        <v>37</v>
      </c>
      <c r="K6" s="83" t="s">
        <v>40</v>
      </c>
      <c r="L6" s="81" t="s">
        <v>43</v>
      </c>
      <c r="M6" s="84" t="s">
        <v>45</v>
      </c>
      <c r="N6" s="85"/>
    </row>
    <row r="7" spans="1:14" ht="15">
      <c r="A7" s="4"/>
      <c r="B7" s="4"/>
      <c r="C7" s="77"/>
      <c r="D7" s="86"/>
      <c r="E7" s="81"/>
      <c r="F7" s="87"/>
      <c r="G7" s="81"/>
      <c r="H7" s="87"/>
      <c r="I7" s="88"/>
      <c r="J7" s="87" t="s">
        <v>38</v>
      </c>
      <c r="K7" s="87" t="s">
        <v>41</v>
      </c>
      <c r="L7" s="81" t="s">
        <v>38</v>
      </c>
      <c r="M7" s="89" t="s">
        <v>46</v>
      </c>
      <c r="N7" s="90"/>
    </row>
    <row r="8" spans="1:14" ht="14.25">
      <c r="A8" s="26" t="s">
        <v>1</v>
      </c>
      <c r="B8" s="26" t="s">
        <v>11</v>
      </c>
      <c r="C8" s="26"/>
      <c r="D8" s="26" t="s">
        <v>12</v>
      </c>
      <c r="E8" s="26" t="s">
        <v>13</v>
      </c>
      <c r="F8" s="26" t="s">
        <v>14</v>
      </c>
      <c r="G8" s="26" t="s">
        <v>15</v>
      </c>
      <c r="H8" s="26" t="s">
        <v>16</v>
      </c>
      <c r="I8" s="26" t="s">
        <v>17</v>
      </c>
      <c r="J8" s="26" t="s">
        <v>18</v>
      </c>
      <c r="K8" s="26" t="s">
        <v>19</v>
      </c>
      <c r="L8" s="26" t="s">
        <v>20</v>
      </c>
      <c r="M8" s="26" t="s">
        <v>21</v>
      </c>
      <c r="N8" s="26" t="s">
        <v>22</v>
      </c>
    </row>
    <row r="9" spans="1:14" s="32" customFormat="1" ht="36" customHeight="1">
      <c r="A9" s="27"/>
      <c r="B9" s="28"/>
      <c r="C9" s="28"/>
      <c r="D9" s="28"/>
      <c r="E9" s="28"/>
      <c r="F9" s="29" t="s">
        <v>50</v>
      </c>
      <c r="G9" s="30"/>
      <c r="H9" s="30"/>
      <c r="I9" s="30"/>
      <c r="J9" s="30"/>
      <c r="K9" s="30"/>
      <c r="L9" s="28"/>
      <c r="M9" s="28"/>
      <c r="N9" s="31"/>
    </row>
    <row r="10" spans="1:14" ht="34.5" customHeight="1">
      <c r="A10" s="12" t="s">
        <v>3</v>
      </c>
      <c r="B10" s="52" t="s">
        <v>54</v>
      </c>
      <c r="C10" s="63" t="s">
        <v>77</v>
      </c>
      <c r="D10" s="12">
        <v>1</v>
      </c>
      <c r="E10" s="12">
        <v>20</v>
      </c>
      <c r="F10" s="12">
        <v>212</v>
      </c>
      <c r="G10" s="12">
        <v>43</v>
      </c>
      <c r="H10" s="12">
        <v>3525</v>
      </c>
      <c r="I10" s="12">
        <v>229627</v>
      </c>
      <c r="J10" s="12">
        <v>2300</v>
      </c>
      <c r="K10" s="19">
        <v>24260.93</v>
      </c>
      <c r="L10" s="19">
        <v>37615.723</v>
      </c>
      <c r="M10" s="19">
        <v>3702.774</v>
      </c>
      <c r="N10" s="19">
        <f>SUM(K10:M10)</f>
        <v>65579.427</v>
      </c>
    </row>
    <row r="11" spans="1:14" ht="34.5" customHeight="1">
      <c r="A11" s="12" t="s">
        <v>4</v>
      </c>
      <c r="B11" s="42" t="s">
        <v>55</v>
      </c>
      <c r="C11" s="63" t="s">
        <v>77</v>
      </c>
      <c r="D11" s="12">
        <v>1</v>
      </c>
      <c r="E11" s="12">
        <v>5</v>
      </c>
      <c r="F11" s="12">
        <v>27</v>
      </c>
      <c r="G11" s="12">
        <v>9</v>
      </c>
      <c r="H11" s="12">
        <v>230</v>
      </c>
      <c r="I11" s="12">
        <v>30962</v>
      </c>
      <c r="J11" s="12">
        <v>192</v>
      </c>
      <c r="K11" s="22">
        <v>1933.98</v>
      </c>
      <c r="L11" s="78">
        <v>5652.9305</v>
      </c>
      <c r="M11" s="22">
        <v>124</v>
      </c>
      <c r="N11" s="22">
        <f aca="true" t="shared" si="0" ref="N11:N16">SUM(K11:M11)</f>
        <v>7710.9105</v>
      </c>
    </row>
    <row r="12" spans="1:14" ht="34.5" customHeight="1">
      <c r="A12" s="14" t="s">
        <v>5</v>
      </c>
      <c r="B12" s="44" t="s">
        <v>56</v>
      </c>
      <c r="C12" s="63" t="s">
        <v>77</v>
      </c>
      <c r="D12" s="13">
        <f>-D189</f>
        <v>0</v>
      </c>
      <c r="E12" s="13">
        <v>7</v>
      </c>
      <c r="F12" s="13">
        <v>71</v>
      </c>
      <c r="G12" s="13">
        <v>0</v>
      </c>
      <c r="H12" s="16">
        <v>670</v>
      </c>
      <c r="I12" s="14">
        <v>23144</v>
      </c>
      <c r="J12" s="14">
        <v>262</v>
      </c>
      <c r="K12" s="24">
        <v>11404.67</v>
      </c>
      <c r="L12" s="45">
        <v>21643.02</v>
      </c>
      <c r="M12" s="46">
        <v>0</v>
      </c>
      <c r="N12" s="47">
        <f t="shared" si="0"/>
        <v>33047.69</v>
      </c>
    </row>
    <row r="13" spans="1:14" ht="82.5" customHeight="1">
      <c r="A13" s="17" t="s">
        <v>6</v>
      </c>
      <c r="B13" s="53" t="s">
        <v>57</v>
      </c>
      <c r="C13" s="64" t="s">
        <v>79</v>
      </c>
      <c r="D13" s="12">
        <v>0</v>
      </c>
      <c r="E13" s="12">
        <v>5</v>
      </c>
      <c r="F13" s="12">
        <v>6</v>
      </c>
      <c r="G13" s="12">
        <v>2</v>
      </c>
      <c r="H13" s="48">
        <v>6</v>
      </c>
      <c r="I13" s="17">
        <v>1</v>
      </c>
      <c r="J13" s="17">
        <v>7</v>
      </c>
      <c r="K13" s="23">
        <v>0.03</v>
      </c>
      <c r="L13" s="49">
        <v>12.92</v>
      </c>
      <c r="M13" s="50">
        <v>0</v>
      </c>
      <c r="N13" s="49">
        <f t="shared" si="0"/>
        <v>12.95</v>
      </c>
    </row>
    <row r="14" spans="1:14" ht="34.5" customHeight="1">
      <c r="A14" s="12" t="s">
        <v>7</v>
      </c>
      <c r="B14" s="54" t="s">
        <v>58</v>
      </c>
      <c r="C14" s="64" t="s">
        <v>78</v>
      </c>
      <c r="D14" s="12">
        <v>0</v>
      </c>
      <c r="E14" s="12">
        <v>1</v>
      </c>
      <c r="F14" s="12">
        <v>0</v>
      </c>
      <c r="G14" s="12">
        <v>1</v>
      </c>
      <c r="H14" s="51">
        <v>0</v>
      </c>
      <c r="I14" s="12">
        <v>75</v>
      </c>
      <c r="J14" s="12">
        <v>1</v>
      </c>
      <c r="K14" s="19">
        <v>9.2</v>
      </c>
      <c r="L14" s="43">
        <v>0.7</v>
      </c>
      <c r="M14" s="43">
        <v>0</v>
      </c>
      <c r="N14" s="43">
        <f t="shared" si="0"/>
        <v>9.899999999999999</v>
      </c>
    </row>
    <row r="15" spans="1:14" ht="34.5" customHeight="1">
      <c r="A15" s="17" t="s">
        <v>8</v>
      </c>
      <c r="B15" s="52" t="s">
        <v>59</v>
      </c>
      <c r="C15" s="64" t="s">
        <v>78</v>
      </c>
      <c r="D15" s="17">
        <v>1</v>
      </c>
      <c r="E15" s="17">
        <v>3</v>
      </c>
      <c r="F15" s="17">
        <v>5</v>
      </c>
      <c r="G15" s="17">
        <v>1</v>
      </c>
      <c r="H15" s="17">
        <v>2</v>
      </c>
      <c r="I15" s="17">
        <v>362</v>
      </c>
      <c r="J15" s="17">
        <v>7</v>
      </c>
      <c r="K15" s="23">
        <v>92.8</v>
      </c>
      <c r="L15" s="49">
        <v>98.84</v>
      </c>
      <c r="M15" s="49">
        <v>0</v>
      </c>
      <c r="N15" s="49">
        <f>SUM(K15:M15)</f>
        <v>191.64</v>
      </c>
    </row>
    <row r="16" spans="1:14" ht="34.5" customHeight="1">
      <c r="A16" s="12" t="s">
        <v>9</v>
      </c>
      <c r="B16" s="52" t="s">
        <v>60</v>
      </c>
      <c r="C16" s="64" t="s">
        <v>78</v>
      </c>
      <c r="D16" s="17">
        <v>0</v>
      </c>
      <c r="E16" s="17">
        <v>1</v>
      </c>
      <c r="F16" s="17">
        <v>0</v>
      </c>
      <c r="G16" s="17">
        <v>1</v>
      </c>
      <c r="H16" s="17">
        <v>1</v>
      </c>
      <c r="I16" s="17">
        <v>0</v>
      </c>
      <c r="J16" s="17">
        <v>1</v>
      </c>
      <c r="K16" s="79">
        <v>0</v>
      </c>
      <c r="L16" s="80">
        <v>0.08059</v>
      </c>
      <c r="M16" s="80">
        <v>0</v>
      </c>
      <c r="N16" s="80">
        <f t="shared" si="0"/>
        <v>0.08059</v>
      </c>
    </row>
    <row r="17" spans="1:14" s="32" customFormat="1" ht="36" customHeight="1">
      <c r="A17" s="33"/>
      <c r="B17" s="34"/>
      <c r="C17" s="34"/>
      <c r="D17" s="35"/>
      <c r="E17" s="36"/>
      <c r="F17" s="37" t="s">
        <v>51</v>
      </c>
      <c r="G17" s="38"/>
      <c r="H17" s="38"/>
      <c r="I17" s="38"/>
      <c r="J17" s="38"/>
      <c r="K17" s="38"/>
      <c r="L17" s="39"/>
      <c r="M17" s="39"/>
      <c r="N17" s="40"/>
    </row>
    <row r="18" spans="1:14" ht="15" customHeight="1" hidden="1">
      <c r="A18" s="6"/>
      <c r="B18" s="11"/>
      <c r="C18" s="11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31.5" customHeight="1">
      <c r="A19" s="12" t="s">
        <v>3</v>
      </c>
      <c r="B19" s="52" t="s">
        <v>61</v>
      </c>
      <c r="C19" s="63" t="s">
        <v>77</v>
      </c>
      <c r="D19" s="12">
        <v>0</v>
      </c>
      <c r="E19" s="12">
        <v>2</v>
      </c>
      <c r="F19" s="12">
        <v>7</v>
      </c>
      <c r="G19" s="12">
        <v>0</v>
      </c>
      <c r="H19" s="12">
        <v>8</v>
      </c>
      <c r="I19" s="12">
        <v>0</v>
      </c>
      <c r="J19" s="12">
        <v>9</v>
      </c>
      <c r="K19" s="19">
        <v>0</v>
      </c>
      <c r="L19" s="19">
        <v>612</v>
      </c>
      <c r="M19" s="19">
        <v>0</v>
      </c>
      <c r="N19" s="55">
        <f>SUM(K19:M19)</f>
        <v>612</v>
      </c>
    </row>
    <row r="20" spans="1:14" ht="33" customHeight="1">
      <c r="A20" s="12" t="s">
        <v>4</v>
      </c>
      <c r="B20" s="52" t="s">
        <v>62</v>
      </c>
      <c r="C20" s="63" t="s">
        <v>77</v>
      </c>
      <c r="D20" s="12">
        <v>0</v>
      </c>
      <c r="E20" s="12">
        <v>7</v>
      </c>
      <c r="F20" s="12">
        <v>30</v>
      </c>
      <c r="G20" s="12">
        <v>2</v>
      </c>
      <c r="H20" s="12">
        <v>269</v>
      </c>
      <c r="I20" s="12">
        <v>10003</v>
      </c>
      <c r="J20" s="12">
        <v>6</v>
      </c>
      <c r="K20" s="19">
        <v>2586.584</v>
      </c>
      <c r="L20" s="19">
        <v>355.92</v>
      </c>
      <c r="M20" s="19">
        <v>0</v>
      </c>
      <c r="N20" s="55">
        <f>SUM(K20:M20)</f>
        <v>2942.504</v>
      </c>
    </row>
    <row r="21" spans="1:14" ht="30.75" customHeight="1">
      <c r="A21" s="12" t="s">
        <v>5</v>
      </c>
      <c r="B21" s="58" t="s">
        <v>63</v>
      </c>
      <c r="C21" s="64" t="s">
        <v>78</v>
      </c>
      <c r="D21" s="12">
        <v>0</v>
      </c>
      <c r="E21" s="12">
        <v>1</v>
      </c>
      <c r="F21" s="12">
        <v>1</v>
      </c>
      <c r="G21" s="12">
        <v>0</v>
      </c>
      <c r="H21" s="12">
        <v>1</v>
      </c>
      <c r="I21" s="12">
        <v>40</v>
      </c>
      <c r="J21" s="12">
        <v>0</v>
      </c>
      <c r="K21" s="19">
        <v>1.5</v>
      </c>
      <c r="L21" s="19">
        <v>0</v>
      </c>
      <c r="M21" s="25">
        <v>0</v>
      </c>
      <c r="N21" s="55">
        <f>SUM(K21:M21)</f>
        <v>1.5</v>
      </c>
    </row>
    <row r="22" spans="1:14" ht="34.5" customHeight="1">
      <c r="A22" s="12" t="s">
        <v>6</v>
      </c>
      <c r="B22" s="41" t="s">
        <v>64</v>
      </c>
      <c r="C22" s="63" t="s">
        <v>77</v>
      </c>
      <c r="D22" s="12">
        <v>0</v>
      </c>
      <c r="E22" s="12">
        <v>5</v>
      </c>
      <c r="F22" s="12">
        <v>6</v>
      </c>
      <c r="G22" s="12">
        <v>0</v>
      </c>
      <c r="H22" s="12">
        <v>6</v>
      </c>
      <c r="I22" s="12">
        <v>1</v>
      </c>
      <c r="J22" s="12">
        <v>6</v>
      </c>
      <c r="K22" s="22">
        <v>0.0048</v>
      </c>
      <c r="L22" s="22">
        <v>94.0124</v>
      </c>
      <c r="M22" s="22">
        <v>0</v>
      </c>
      <c r="N22" s="56">
        <f>SUM(K22:M22)</f>
        <v>94.0172</v>
      </c>
    </row>
    <row r="23" spans="1:14" ht="32.25" customHeight="1">
      <c r="A23" s="17" t="s">
        <v>7</v>
      </c>
      <c r="B23" s="59" t="s">
        <v>53</v>
      </c>
      <c r="C23" s="63" t="s">
        <v>77</v>
      </c>
      <c r="D23" s="12">
        <v>0</v>
      </c>
      <c r="E23" s="12">
        <v>7</v>
      </c>
      <c r="F23" s="57">
        <v>23</v>
      </c>
      <c r="G23" s="57">
        <v>0</v>
      </c>
      <c r="H23" s="12">
        <v>32</v>
      </c>
      <c r="I23" s="12">
        <v>7</v>
      </c>
      <c r="J23" s="12">
        <v>24</v>
      </c>
      <c r="K23" s="19">
        <v>2.85</v>
      </c>
      <c r="L23" s="19">
        <v>2164.8</v>
      </c>
      <c r="M23" s="19">
        <v>0</v>
      </c>
      <c r="N23" s="55">
        <f>SUM(K23:M23)</f>
        <v>2167.65</v>
      </c>
    </row>
    <row r="24" spans="1:14" ht="33" customHeight="1">
      <c r="A24" s="17" t="s">
        <v>8</v>
      </c>
      <c r="B24" s="41" t="s">
        <v>65</v>
      </c>
      <c r="C24" s="63" t="s">
        <v>77</v>
      </c>
      <c r="D24" s="12">
        <v>0</v>
      </c>
      <c r="E24" s="12">
        <v>5</v>
      </c>
      <c r="F24" s="57">
        <v>23</v>
      </c>
      <c r="G24" s="57">
        <v>0</v>
      </c>
      <c r="H24" s="12">
        <v>250</v>
      </c>
      <c r="I24" s="12">
        <v>42263</v>
      </c>
      <c r="J24" s="12">
        <v>36</v>
      </c>
      <c r="K24" s="22">
        <v>3484.8514</v>
      </c>
      <c r="L24" s="22">
        <v>517.9</v>
      </c>
      <c r="M24" s="22">
        <v>9.2</v>
      </c>
      <c r="N24" s="22">
        <f>SUM(K24:M24)</f>
        <v>4011.9514</v>
      </c>
    </row>
    <row r="25" spans="1:14" ht="37.5" customHeight="1">
      <c r="A25" s="12" t="s">
        <v>9</v>
      </c>
      <c r="B25" s="52" t="s">
        <v>66</v>
      </c>
      <c r="C25" s="63" t="s">
        <v>77</v>
      </c>
      <c r="D25" s="12">
        <v>0</v>
      </c>
      <c r="E25" s="12">
        <v>17</v>
      </c>
      <c r="F25" s="12">
        <v>125</v>
      </c>
      <c r="G25" s="12">
        <v>4</v>
      </c>
      <c r="H25" s="12">
        <v>1043</v>
      </c>
      <c r="I25" s="12">
        <v>16551</v>
      </c>
      <c r="J25" s="12">
        <v>23</v>
      </c>
      <c r="K25" s="22">
        <v>4203.7656</v>
      </c>
      <c r="L25" s="22">
        <v>601.9</v>
      </c>
      <c r="M25" s="22">
        <v>0</v>
      </c>
      <c r="N25" s="56">
        <f>SUM(K25:M25)</f>
        <v>4805.665599999999</v>
      </c>
    </row>
    <row r="26" spans="1:14" s="32" customFormat="1" ht="36" customHeight="1">
      <c r="A26" s="72" t="s">
        <v>52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</row>
    <row r="27" spans="1:14" ht="9" customHeight="1" hidden="1">
      <c r="A27" s="6"/>
      <c r="B27" s="11"/>
      <c r="C27" s="11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pans="1:14" ht="34.5" customHeight="1">
      <c r="A28" s="12" t="s">
        <v>3</v>
      </c>
      <c r="B28" s="41" t="s">
        <v>67</v>
      </c>
      <c r="C28" s="63" t="s">
        <v>77</v>
      </c>
      <c r="D28" s="12">
        <v>1</v>
      </c>
      <c r="E28" s="12">
        <v>24</v>
      </c>
      <c r="F28" s="12">
        <v>418</v>
      </c>
      <c r="G28" s="12">
        <v>133</v>
      </c>
      <c r="H28" s="12">
        <v>6558</v>
      </c>
      <c r="I28" s="12">
        <v>400778</v>
      </c>
      <c r="J28" s="12">
        <v>29722</v>
      </c>
      <c r="K28" s="22">
        <v>144067.4303</v>
      </c>
      <c r="L28" s="22">
        <v>2846161.6637</v>
      </c>
      <c r="M28" s="22">
        <v>470643.3725</v>
      </c>
      <c r="N28" s="22">
        <f aca="true" t="shared" si="1" ref="N28:N36">SUM(K28:M28)</f>
        <v>3460872.4665</v>
      </c>
    </row>
    <row r="29" spans="1:14" ht="31.5" customHeight="1">
      <c r="A29" s="12" t="s">
        <v>4</v>
      </c>
      <c r="B29" s="52" t="s">
        <v>68</v>
      </c>
      <c r="C29" s="63" t="s">
        <v>77</v>
      </c>
      <c r="D29" s="12">
        <v>1</v>
      </c>
      <c r="E29" s="12">
        <v>6</v>
      </c>
      <c r="F29" s="12">
        <v>40</v>
      </c>
      <c r="G29" s="12">
        <v>5</v>
      </c>
      <c r="H29" s="12">
        <v>335</v>
      </c>
      <c r="I29" s="12">
        <v>3341</v>
      </c>
      <c r="J29" s="12">
        <v>759</v>
      </c>
      <c r="K29" s="19">
        <v>362.64</v>
      </c>
      <c r="L29" s="19">
        <v>303208.08</v>
      </c>
      <c r="M29" s="19">
        <v>700.5</v>
      </c>
      <c r="N29" s="55">
        <f t="shared" si="1"/>
        <v>304271.22000000003</v>
      </c>
    </row>
    <row r="30" spans="1:14" ht="32.25" customHeight="1">
      <c r="A30" s="21" t="s">
        <v>5</v>
      </c>
      <c r="B30" s="52" t="s">
        <v>69</v>
      </c>
      <c r="C30" s="63" t="s">
        <v>77</v>
      </c>
      <c r="D30" s="15">
        <v>0</v>
      </c>
      <c r="E30" s="15">
        <v>1</v>
      </c>
      <c r="F30" s="15">
        <v>1</v>
      </c>
      <c r="G30" s="15">
        <v>0</v>
      </c>
      <c r="H30" s="15">
        <v>1</v>
      </c>
      <c r="I30" s="15">
        <v>0</v>
      </c>
      <c r="J30" s="15">
        <v>1</v>
      </c>
      <c r="K30" s="18">
        <v>0</v>
      </c>
      <c r="L30" s="18">
        <v>134</v>
      </c>
      <c r="M30" s="20">
        <v>0</v>
      </c>
      <c r="N30" s="60">
        <f t="shared" si="1"/>
        <v>134</v>
      </c>
    </row>
    <row r="31" spans="1:14" ht="33" customHeight="1">
      <c r="A31" s="12" t="s">
        <v>6</v>
      </c>
      <c r="B31" s="62" t="s">
        <v>70</v>
      </c>
      <c r="C31" s="63" t="s">
        <v>77</v>
      </c>
      <c r="D31" s="12">
        <v>1</v>
      </c>
      <c r="E31" s="12">
        <v>20</v>
      </c>
      <c r="F31" s="12">
        <v>156</v>
      </c>
      <c r="G31" s="12">
        <v>23</v>
      </c>
      <c r="H31" s="12">
        <v>2735</v>
      </c>
      <c r="I31" s="12">
        <v>36394</v>
      </c>
      <c r="J31" s="12">
        <v>3136</v>
      </c>
      <c r="K31" s="19">
        <v>2110.287</v>
      </c>
      <c r="L31" s="19">
        <v>21634.42</v>
      </c>
      <c r="M31" s="19">
        <v>7772.286</v>
      </c>
      <c r="N31" s="55">
        <f t="shared" si="1"/>
        <v>31516.993</v>
      </c>
    </row>
    <row r="32" spans="1:14" ht="32.25" customHeight="1">
      <c r="A32" s="17" t="s">
        <v>7</v>
      </c>
      <c r="B32" s="52" t="s">
        <v>71</v>
      </c>
      <c r="C32" s="63" t="s">
        <v>77</v>
      </c>
      <c r="D32" s="17">
        <v>1</v>
      </c>
      <c r="E32" s="17">
        <v>2</v>
      </c>
      <c r="F32" s="17">
        <v>1</v>
      </c>
      <c r="G32" s="17">
        <v>7</v>
      </c>
      <c r="H32" s="17">
        <v>8</v>
      </c>
      <c r="I32" s="17">
        <v>0</v>
      </c>
      <c r="J32" s="17">
        <v>10</v>
      </c>
      <c r="K32" s="23">
        <v>0</v>
      </c>
      <c r="L32" s="23">
        <v>4.081</v>
      </c>
      <c r="M32" s="23">
        <v>0.54</v>
      </c>
      <c r="N32" s="61">
        <f t="shared" si="1"/>
        <v>4.621</v>
      </c>
    </row>
    <row r="33" spans="1:14" ht="32.25" customHeight="1">
      <c r="A33" s="12" t="s">
        <v>8</v>
      </c>
      <c r="B33" s="52" t="s">
        <v>72</v>
      </c>
      <c r="C33" s="63" t="s">
        <v>77</v>
      </c>
      <c r="D33" s="12">
        <v>0</v>
      </c>
      <c r="E33" s="12">
        <v>1</v>
      </c>
      <c r="F33" s="12">
        <v>1</v>
      </c>
      <c r="G33" s="12">
        <v>0</v>
      </c>
      <c r="H33" s="12">
        <v>1</v>
      </c>
      <c r="I33" s="12">
        <v>0</v>
      </c>
      <c r="J33" s="12">
        <v>1</v>
      </c>
      <c r="K33" s="19">
        <v>0</v>
      </c>
      <c r="L33" s="19">
        <v>0.001</v>
      </c>
      <c r="M33" s="19">
        <v>0</v>
      </c>
      <c r="N33" s="19">
        <f>SUM(K33:M33)</f>
        <v>0.001</v>
      </c>
    </row>
    <row r="34" spans="1:14" ht="32.25" customHeight="1">
      <c r="A34" s="12" t="s">
        <v>9</v>
      </c>
      <c r="B34" s="65" t="s">
        <v>73</v>
      </c>
      <c r="C34" s="63" t="s">
        <v>77</v>
      </c>
      <c r="D34" s="12">
        <v>0</v>
      </c>
      <c r="E34" s="12">
        <v>3</v>
      </c>
      <c r="F34" s="12">
        <v>5</v>
      </c>
      <c r="G34" s="12">
        <v>1</v>
      </c>
      <c r="H34" s="12">
        <v>10</v>
      </c>
      <c r="I34" s="12">
        <v>17</v>
      </c>
      <c r="J34" s="12">
        <v>0</v>
      </c>
      <c r="K34" s="19">
        <v>2.9</v>
      </c>
      <c r="L34" s="19">
        <v>0</v>
      </c>
      <c r="M34" s="19">
        <v>1.04</v>
      </c>
      <c r="N34" s="19">
        <f t="shared" si="1"/>
        <v>3.94</v>
      </c>
    </row>
    <row r="35" spans="1:14" ht="32.25" customHeight="1">
      <c r="A35" s="12" t="s">
        <v>2</v>
      </c>
      <c r="B35" s="52" t="s">
        <v>74</v>
      </c>
      <c r="C35" s="63" t="s">
        <v>77</v>
      </c>
      <c r="D35" s="12">
        <v>1</v>
      </c>
      <c r="E35" s="12">
        <v>6</v>
      </c>
      <c r="F35" s="12">
        <v>7</v>
      </c>
      <c r="G35" s="12">
        <v>8</v>
      </c>
      <c r="H35" s="12">
        <v>105</v>
      </c>
      <c r="I35" s="12">
        <v>6</v>
      </c>
      <c r="J35" s="12">
        <v>272</v>
      </c>
      <c r="K35" s="19">
        <v>2.1</v>
      </c>
      <c r="L35" s="19">
        <v>22893.87</v>
      </c>
      <c r="M35" s="19">
        <v>437.05</v>
      </c>
      <c r="N35" s="19">
        <f>SUM(K35:M35)</f>
        <v>23333.019999999997</v>
      </c>
    </row>
    <row r="36" spans="1:14" ht="31.5">
      <c r="A36" s="12" t="s">
        <v>10</v>
      </c>
      <c r="B36" s="52" t="s">
        <v>75</v>
      </c>
      <c r="C36" s="63" t="s">
        <v>77</v>
      </c>
      <c r="D36" s="12">
        <v>1</v>
      </c>
      <c r="E36" s="12">
        <v>1</v>
      </c>
      <c r="F36" s="12">
        <v>9</v>
      </c>
      <c r="G36" s="12">
        <v>1</v>
      </c>
      <c r="H36" s="12">
        <v>8</v>
      </c>
      <c r="I36" s="12">
        <v>0</v>
      </c>
      <c r="J36" s="12">
        <v>15</v>
      </c>
      <c r="K36" s="19">
        <v>0</v>
      </c>
      <c r="L36" s="19">
        <v>952.1</v>
      </c>
      <c r="M36" s="19">
        <v>0</v>
      </c>
      <c r="N36" s="55">
        <f t="shared" si="1"/>
        <v>952.1</v>
      </c>
    </row>
  </sheetData>
  <sheetProtection/>
  <mergeCells count="4">
    <mergeCell ref="K4:N4"/>
    <mergeCell ref="D4:J4"/>
    <mergeCell ref="A26:N26"/>
    <mergeCell ref="C4:C7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user1</cp:lastModifiedBy>
  <cp:lastPrinted>2010-04-01T07:12:59Z</cp:lastPrinted>
  <dcterms:created xsi:type="dcterms:W3CDTF">2003-10-24T07:26:50Z</dcterms:created>
  <dcterms:modified xsi:type="dcterms:W3CDTF">2014-04-03T12:12:34Z</dcterms:modified>
  <cp:category/>
  <cp:version/>
  <cp:contentType/>
  <cp:contentStatus/>
</cp:coreProperties>
</file>